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8970" windowHeight="8535" tabRatio="825" firstSheet="4" activeTab="4"/>
  </bookViews>
  <sheets>
    <sheet name="L.A.SEG" sheetId="11" state="hidden" r:id="rId1"/>
    <sheet name="REWORK" sheetId="13" state="hidden" r:id="rId2"/>
    <sheet name="THEODORO (CARVALHO)" sheetId="15" state="hidden" r:id="rId3"/>
    <sheet name="W TECNICA" sheetId="17" state="hidden" r:id="rId4"/>
    <sheet name="COMPRASNET" sheetId="18" r:id="rId5"/>
  </sheets>
  <calcPr calcId="145621"/>
</workbook>
</file>

<file path=xl/calcChain.xml><?xml version="1.0" encoding="utf-8"?>
<calcChain xmlns="http://schemas.openxmlformats.org/spreadsheetml/2006/main">
  <c r="H6" i="17" l="1"/>
  <c r="H7" i="15"/>
  <c r="H4" i="13"/>
  <c r="J4" i="13" s="1"/>
  <c r="J3" i="13"/>
  <c r="H4" i="11"/>
</calcChain>
</file>

<file path=xl/sharedStrings.xml><?xml version="1.0" encoding="utf-8"?>
<sst xmlns="http://schemas.openxmlformats.org/spreadsheetml/2006/main" count="234" uniqueCount="113">
  <si>
    <t>CONTROLE PREGOES PARTICIPADOS</t>
  </si>
  <si>
    <t>ÓRGÃO</t>
  </si>
  <si>
    <t>UASG</t>
  </si>
  <si>
    <t>NUMERO</t>
  </si>
  <si>
    <t>ESTADO</t>
  </si>
  <si>
    <t>PRODUTO</t>
  </si>
  <si>
    <t>VENCEMOS?</t>
  </si>
  <si>
    <t>HOMOLOGADO?</t>
  </si>
  <si>
    <t>TOTAL ATA</t>
  </si>
  <si>
    <t>5%?</t>
  </si>
  <si>
    <t>COMISSÃO</t>
  </si>
  <si>
    <t>DATA HOMOLOGAÇÃO</t>
  </si>
  <si>
    <t>VENCIMENTO</t>
  </si>
  <si>
    <t>20/2017</t>
  </si>
  <si>
    <t>SP</t>
  </si>
  <si>
    <t>NÃO</t>
  </si>
  <si>
    <t>-</t>
  </si>
  <si>
    <t>OBSERVAÇÃO</t>
  </si>
  <si>
    <t xml:space="preserve"> </t>
  </si>
  <si>
    <t>SIM</t>
  </si>
  <si>
    <t>TOTAL</t>
  </si>
  <si>
    <t>RS</t>
  </si>
  <si>
    <t>DF</t>
  </si>
  <si>
    <t>2/2017</t>
  </si>
  <si>
    <t>RJ</t>
  </si>
  <si>
    <t>UASG/ OC</t>
  </si>
  <si>
    <t>DPTO DE SEMENTES, MUDAS E MATRIZES</t>
  </si>
  <si>
    <t>130032000012016OC00364</t>
  </si>
  <si>
    <t>TERCEIRIZAÇÃO DE SERVIÇOS</t>
  </si>
  <si>
    <t>EsPCEx</t>
  </si>
  <si>
    <t>5° Regimento de Carros de Combate</t>
  </si>
  <si>
    <t>TONER/ CARTUCHO</t>
  </si>
  <si>
    <t>BDA E B LOG PARTICIPANTES/ FAZER DOC</t>
  </si>
  <si>
    <t>14/2016</t>
  </si>
  <si>
    <t>Brigada de Infantaria Paraquedista</t>
  </si>
  <si>
    <t>16/2016</t>
  </si>
  <si>
    <t>Brindes</t>
  </si>
  <si>
    <t>CCOMGEx</t>
  </si>
  <si>
    <t>Confecção Display</t>
  </si>
  <si>
    <t>Base Adm Bda Op Especiais</t>
  </si>
  <si>
    <t>5/2016</t>
  </si>
  <si>
    <t>GO</t>
  </si>
  <si>
    <t>Conselho Regional de Medicina</t>
  </si>
  <si>
    <t>70/2016</t>
  </si>
  <si>
    <t>Serviço Mnt Ar condicionado</t>
  </si>
  <si>
    <t>Unicamp</t>
  </si>
  <si>
    <t>102201100592017OC00607</t>
  </si>
  <si>
    <t>Aquisição de Ar-cond</t>
  </si>
  <si>
    <t>IFSP</t>
  </si>
  <si>
    <t>16330/2017</t>
  </si>
  <si>
    <t>Fundação Osório</t>
  </si>
  <si>
    <r>
      <t>29.626.289/0001-30</t>
    </r>
    <r>
      <rPr>
        <sz val="8"/>
        <color rgb="FF000000"/>
        <rFont val="Verdana"/>
        <family val="2"/>
      </rPr>
      <t> - C.G - DISTRIBUIDORA E RESTAURANTE EIRELI</t>
    </r>
  </si>
  <si>
    <t>Item</t>
  </si>
  <si>
    <t>Descrição</t>
  </si>
  <si>
    <t>Unidade de Fornecimento</t>
  </si>
  <si>
    <t>Quantidade</t>
  </si>
  <si>
    <t>Valor Unitário</t>
  </si>
  <si>
    <t>Valor Global</t>
  </si>
  <si>
    <t>ÁGUA MINERAL NATURAL</t>
  </si>
  <si>
    <t>GARRAFÃO 20,00 L</t>
  </si>
  <si>
    <r>
      <t>Marca: </t>
    </r>
    <r>
      <rPr>
        <sz val="8"/>
        <color rgb="FF000000"/>
        <rFont val="Verdana"/>
        <family val="2"/>
      </rPr>
      <t>AQUAFRESH</t>
    </r>
  </si>
  <si>
    <r>
      <t>Fabricante: </t>
    </r>
    <r>
      <rPr>
        <sz val="8"/>
        <color rgb="FF000000"/>
        <rFont val="Verdana"/>
        <family val="2"/>
      </rPr>
      <t>PARADISO AQUA FRESH</t>
    </r>
  </si>
  <si>
    <r>
      <t>Modelo / Versão: </t>
    </r>
    <r>
      <rPr>
        <sz val="8"/>
        <color rgb="FF000000"/>
        <rFont val="Verdana"/>
        <family val="2"/>
      </rPr>
      <t>GARRAFA</t>
    </r>
  </si>
  <si>
    <r>
      <t>Descrição Detalhada do Objeto Ofertado: </t>
    </r>
    <r>
      <rPr>
        <sz val="8"/>
        <color rgb="FF000000"/>
        <rFont val="Verdana"/>
        <family val="2"/>
      </rPr>
      <t>ÁGUA MINERAL NATURAL, TIPO SEM GÁS, MATERIAL EMBALAGEM VIDRO, TIPO EMBALAGEM RETORNÁVEL 20L // MARCA: AQUA FRESH // FABRICANTE: PARADISO AQUA FRESH IND.COM.MIN.DRISR.LDA CNPJ: 00.604.434/0001-09 // CTF IBAMA: 53412 // MODELO: GARRAFA // PRAZO DE VALIDADE E GARANTIA DO PRODUTO: 06 MESES // PRAZO DE VALIDADE DA PROPOSTA 12 MESES// PRAZO DE ENTREGA 48 HORAS //NOS VALORES PROPOSTOS ESTÃO INCLUSOS TODOS OS CUSTOS OPERACIONAIS, ENCARGOS PREVIDENCIÁRIOS, TRABALHISTAS, TRIBUTÁRIOS, COMERCIAIS E QUAISQUER OUTROS QUE INCIDAM DIRETA OU INDIRETAMENTE NO FORNECIMENTO DESTES MATÉRIAS OFERTADOS, ATÉ OS LOCAIS DE ENTREGA ESTABELECIDOS NO TERMO DE REFERENCIA E NA ATA DE REGISTRO DE PREÇOS. DECLARAMOS CUMPRIR, INTEGRALMENTE OS CRITÉRIOS DE SUSTENTABILIDADE AMBIENTAL,CONSIDERANDO OS PROCESSOS DE EXTRAÇÃO OU FABRICAÇÃO UTILIZAÇÃO E DESCARTE DOS PRODUTOS, BEM COMO PRIORIDADE PARA AQUELES RECICLADOS E RECICLÁVEIS DE ACORDO COM O ART 1º, 5º E 7º DA IN Nº 01 SLTI/MPOG, DE 19/01/2010, LEI Nº 12.187 DE 29/11/2009, INC XI, DO ART 7º DA LEI Nº 12.305, DE 02/08/2010 E ART 5º, 6º E 7º DO DECRETO Nº 7.404 DE 23/12/2010.</t>
    </r>
  </si>
  <si>
    <t>BATATA FRITA EMBALADA</t>
  </si>
  <si>
    <t>UNIDADE</t>
  </si>
  <si>
    <r>
      <t>Marca: </t>
    </r>
    <r>
      <rPr>
        <sz val="8"/>
        <color rgb="FF000000"/>
        <rFont val="Verdana"/>
        <family val="2"/>
      </rPr>
      <t>CRAC</t>
    </r>
  </si>
  <si>
    <r>
      <t>Fabricante: </t>
    </r>
    <r>
      <rPr>
        <sz val="8"/>
        <color rgb="FF000000"/>
        <rFont val="Verdana"/>
        <family val="2"/>
      </rPr>
      <t>CRAC IND ALIMENT LTDA</t>
    </r>
  </si>
  <si>
    <r>
      <t>Modelo / Versão: </t>
    </r>
    <r>
      <rPr>
        <sz val="8"/>
        <color rgb="FF000000"/>
        <rFont val="Verdana"/>
        <family val="2"/>
      </rPr>
      <t>PACOTE</t>
    </r>
  </si>
  <si>
    <r>
      <t>Descrição Detalhada do Objeto Ofertado: </t>
    </r>
    <r>
      <rPr>
        <sz val="8"/>
        <color rgb="FF000000"/>
        <rFont val="Verdana"/>
        <family val="2"/>
      </rPr>
      <t>BATATA FRITA EMBALADA, TIPO PALHA FINA, CARACTERÍSTICAS ADICIONAIS PRONTA PARACONSUMO 1 KG // MARCA: CRAC // FABRICANTE: CRAC IND ALIMENT LTDA CNPJ 29.353.919/0001-40 // CTF IBAMA: 77204 // MODELO: PACOTE // PRAZO DE VALIDADE E GARANTIA DO PRODUTO: 06 MESES // PRAZO DE VALIDADE DA PROPOSTA 12 MESES// PRAZO DE ENTREGA 48 HORAS // NOS VALORES PROPOSTOS ESTÃO INCLUSOS TODOS OS CUSTOS OPERACIONAIS, ENCARGOS PREVIDENCIÁRIOS, TRABALHISTAS, TRIBUTÁRIOS, COMERCIAIS E QUAISQUER OUTROS QUE INCIDAM DIRETA OU INDIRETAMENTE NO FORNECIMENTO DESTES MATÉRIAS OFERTADOS, ATÉ OS LOCAIS DE ENTREGA ESTABELECIDOS NO TERMO DE REFERENCIA E NA ATA DE REGISTRO DE PREÇOS. DECLARAMOS CUMPRIR, INTEGRALMENTE OS CRITÉRIOS DE SUSTENTABILIDADE AMBIENTAL,CONSIDERANDO OS PROCESSOS DE EXTRAÇÃO OU FABRICAÇÃO UTILIZAÇÃO E DESCARTE DOS PRODUTOS, BEM COMO PRIORIDADE PARA AQUELES RECICLADOS E RECICLÁVEIS DE ACORDO COM O ART 1º, 5º E 7º DA IN Nº 01 SLTI/MPOG, DE 19/01/2010, LEI Nº 12.187 DE 29/11/2009, INC XI, DO ART 7º DA LEI Nº 12.305, DE 02/08/2010 E ART 5º, 6º E 7º DO DECRETO Nº 7.404 DE 23/12/2010.</t>
    </r>
  </si>
  <si>
    <t>FARINHA MANDIOCA</t>
  </si>
  <si>
    <t>QUILOGRAMA</t>
  </si>
  <si>
    <r>
      <t>Marca: </t>
    </r>
    <r>
      <rPr>
        <sz val="8"/>
        <color rgb="FF000000"/>
        <rFont val="Verdana"/>
        <family val="2"/>
      </rPr>
      <t>PINK</t>
    </r>
  </si>
  <si>
    <r>
      <t>Fabricante: </t>
    </r>
    <r>
      <rPr>
        <sz val="8"/>
        <color rgb="FF000000"/>
        <rFont val="Verdana"/>
        <family val="2"/>
      </rPr>
      <t>DOMINGOS COSTA INDUSTRIAS ALIMENTICIAS SA</t>
    </r>
  </si>
  <si>
    <r>
      <t>Modelo / Versão: </t>
    </r>
    <r>
      <rPr>
        <sz val="8"/>
        <color rgb="FF000000"/>
        <rFont val="Verdana"/>
        <family val="2"/>
      </rPr>
      <t>QUILOGRAMA</t>
    </r>
  </si>
  <si>
    <r>
      <t>Descrição Detalhada do Objeto Ofertado: </t>
    </r>
    <r>
      <rPr>
        <sz val="8"/>
        <color rgb="FF000000"/>
        <rFont val="Verdana"/>
        <family val="2"/>
      </rPr>
      <t>/ MARCA: PINK // FABRICANTE: DOMINGOS COSTA INDUSTRIAS ALIMENTICIAS SA CNPJ 17.159.518/0009-22 // CTF IBAMA: 6378096 // MODELO: QUILOGRAMA // PRAZO DE VALIDADE E GARANTIA DO PRODUTO: 06 MESES // PRAZO DE VALIDADE DA PROPOSTA 12 MESES// PRAZO DE ENTREGA 48 HORAS // NOS VALORES PROPOSTOS ESTÃO INCLUSOS TODOS OS CUSTOS OPERACIONAIS, ENCARGOS PREVIDENCIÁRIOS, TRABALHISTAS, TRIBUTÁRIOS, COMERCIAIS E QUAISQUER OUTROS QUE INCIDAM DIRETA OU INDIRETAMENTE NO FORNECIMENTO DESTES MATÉRIAS OFERTADOS, ATÉ OS LOCAIS DE ENTREGA ESTABELECIDOS NO TERMO DE REFERENCIA E NA ATA DE REGISTRO DE PREÇOS. DECLARAMOS CUMPRIR, INTEGRALMENTE OS CRITÉRIOS DE SUSTENTABILIDADE AMBIENTAL,CONSIDERANDO OS PROCESSOS DE EXTRAÇÃO OU FABRICAÇÃO UTILIZAÇÃO E DESCARTE DOS PRODUTOS, BEM COMO PRIORIDADE PARA AQUELES RECICLADOS E RECICLÁVEIS DE ACORDO COM O ART 1º, 5º E 7º DA IN Nº 01 SLTI/MPOG, DE 19/01/2010, LEI Nº 12.187 DE 29/11/2009, INC XI, DO ART 7º DA LEI Nº 12.305, DE 02/08/2010 E ART 5º, 6º E 7º DO DECRETO Nº 7.404 DE 23/12/2010.</t>
    </r>
  </si>
  <si>
    <t>FRUTA EM CALDA</t>
  </si>
  <si>
    <r>
      <t>Marca: </t>
    </r>
    <r>
      <rPr>
        <sz val="8"/>
        <color rgb="FF000000"/>
        <rFont val="Verdana"/>
        <family val="2"/>
      </rPr>
      <t>TOZZI</t>
    </r>
  </si>
  <si>
    <r>
      <t>Fabricante: </t>
    </r>
    <r>
      <rPr>
        <sz val="8"/>
        <color rgb="FF000000"/>
        <rFont val="Verdana"/>
        <family val="2"/>
      </rPr>
      <t>TOZZI IND E COM DE ALIMEN LTDA</t>
    </r>
  </si>
  <si>
    <r>
      <t>Modelo / Versão: </t>
    </r>
    <r>
      <rPr>
        <sz val="8"/>
        <color rgb="FF000000"/>
        <rFont val="Verdana"/>
        <family val="2"/>
      </rPr>
      <t>LATA</t>
    </r>
  </si>
  <si>
    <r>
      <t>Descrição Detalhada do Objeto Ofertado: </t>
    </r>
    <r>
      <rPr>
        <sz val="8"/>
        <color rgb="FF000000"/>
        <rFont val="Verdana"/>
        <family val="2"/>
      </rPr>
      <t>FRUTA EM CALDA, TIPO FRUTA AMEIXA, INGREDIENTES ÁGUA E AÇÚCAR, PRAZO VALIDADE 2 ANOS // MARCA: TOZZI // FABRICANTE: TOZZI IND E COM DE ALIMEN LTDA CNPJ 04.476.996/0001-67 // CTF IBAMA: 1668083 // MODELO: LATA // PRAZO DE VALIDADE E GARANTIA DO PRODUTO: 24 MESES // PRAZO DE VALIDADE DA PROPOSTA 12 MESES// PRAZO DE ENTREGA 48 HORAS // NOS VALORES PROPOSTOS ESTÃO INCLUSOS TODOS OS CUSTOS OPERACIONAIS, ENCARGOS PREVIDENCIÁRIOS, TRABALHISTAS, TRIBUTÁRIOS, COMERCIAIS E QUAISQUER OUTROS QUE INCIDAM DIRETA OU INDIRETAMENTE NO FORNECIMENTO DESTES MATÉRIAS OFERTADOS, ATÉ OS LOCAIS DE ENTREGA ESTABELECIDOS NO TERMO DE REFERENCIA E NA ATA DE REGISTRO DE PREÇOS. DECLARAMOS CUMPRIR, INTEGRALMENTE OS CRITÉRIOS DE SUSTENTABILIDADE AMBIENTAL,CONSIDERANDO OS PROCESSOS DE EXTRAÇÃO OU FABRICAÇÃO UTILIZAÇÃO E DESCARTE DOS PRODUTOS, BEM COMO PRIORIDADE PARA AQUELES RECICLADOS E RECICLÁVEIS DE ACORDO COM O ART 1º, 5º E 7º DA IN Nº 01 SLTI/MPOG, DE 19/01/2010, LEI Nº 12.187 DE 29/11/2009, INC XI, DO ART 7º DA LEI Nº 12.305, DE 02/08/2010 E ART 5º, 6º E 7º DO DECRETO Nº 7.404 DE 23/12/2010.</t>
    </r>
  </si>
  <si>
    <r>
      <t>Descrição Detalhada do Objeto Ofertado: </t>
    </r>
    <r>
      <rPr>
        <sz val="8"/>
        <color rgb="FF000000"/>
        <rFont val="Verdana"/>
        <family val="2"/>
      </rPr>
      <t>FRUTA EM CALDA, TIPO FRUTA GOIABA, INGREDIENTES ÁGUA E AÇÚCAR, PRAZO VALIDADE 2 ANOS // MARCA: TOZZI // FABRICANTE: TOZZI IND E COM DE ALIMEN LTDA CNPJ 04.476.996/0001-67 // CTF IBAMA: 1668083 // MODELO: LATA // PRAZO DE VALIDADE E GARANTIA DO PRODUTO: 24 MESES // PRAZO DE VALIDADE DA PROPOSTA 12 MESES// PRAZO DE ENTREGA 48 HORAS // NOS VALORES PROPOSTOS ESTÃO INCLUSOS TODOS OS CUSTOS OPERACIONAIS, ENCARGOS PREVIDENCIÁRIOS, TRABALHISTAS, TRIBUTÁRIOS, COMERCIAIS E QUAISQUER OUTROS QUE INCIDAM DIRETA OU INDIRETAMENTE NO FORNECIMENTO DESTES MATÉRIAS OFERTADOS, ATÉ OS LOCAIS DE ENTREGA ESTABELECIDOS NO TERMO DE REFERENCIA E NA ATA DE REGISTRO DE PREÇOS. DECLARAMOS CUMPRIR, INTEGRALMENTE OS CRITÉRIOS DE SUSTENTABILIDADE AMBIENTAL,CONSIDERANDO OS PROCESSOS DE EXTRAÇÃO OU FABRICAÇÃO UTILIZAÇÃO E DESCARTE DOS PRODUTOS, BEM COMO PRIORIDADE PARA AQUELES RECICLADOS E RECICLÁVEIS DE ACORDO COM O ART 1º, 5º E 7º DA IN Nº 01 SLTI/MPOG, DE 19/01/2010, LEI Nº 12.187 DE 29/11/2009, INC XI, DO ART 7º DA LEI Nº 12.305, DE 02/08/2010 E ART 5º, 6º E 7º DO DECRETO Nº 7.404 DE 23/12/2010.</t>
    </r>
  </si>
  <si>
    <t>MASSA LASANHA</t>
  </si>
  <si>
    <r>
      <t>Marca: </t>
    </r>
    <r>
      <rPr>
        <sz val="8"/>
        <color rgb="FF000000"/>
        <rFont val="Verdana"/>
        <family val="2"/>
      </rPr>
      <t>MEZZANI</t>
    </r>
  </si>
  <si>
    <r>
      <t>Fabricante: </t>
    </r>
    <r>
      <rPr>
        <sz val="8"/>
        <color rgb="FF000000"/>
        <rFont val="Verdana"/>
        <family val="2"/>
      </rPr>
      <t>MEZZANI MASSAS ALIMEN LTDA</t>
    </r>
  </si>
  <si>
    <r>
      <t>Descrição Detalhada do Objeto Ofertado: </t>
    </r>
    <r>
      <rPr>
        <sz val="8"/>
        <color rgb="FF000000"/>
        <rFont val="Verdana"/>
        <family val="2"/>
      </rPr>
      <t>MASSA LASANHA, TIPO PRÉ-COZIDA, USO INSTANTÂNEA 1 KG // MARCA: MEZZANI // FABRICANTE: MEZZANI-MASSAS ALIMENTICIAS LTDA CNPJ 44.991.743/0001-46 // CTF IBAMA: 1098114 // MODELO: PACOTE // PRAZO DE VALIDADE E GARANTIA DO PRODUTO: 06 MESES // PRAZO DE VALIDADE DA PROPOSTA 12 MESES// PRAZO DE ENTREGA 48 HORAS // NOS VALORES PROPOSTOS ESTÃO INCLUSOS TODOS OS CUSTOS OPERACIONAIS, ENCARGOS PREVIDENCIÁRIOS, TRABALHISTAS, TRIBUTÁRIOS, COMERCIAIS E QUAISQUER OUTROS QUE INCIDAM DIRETA OU INDIRETAMENTE NO FORNECIMENTO DESTES MATÉRIAS OFERTADOS, ATÉ OS LOCAIS DE ENTREGA ESTABELECIDOS NO TERMO DE REFERENCIA E NA ATA DE REGISTRO DE PREÇOS. DECLARAMOS CUMPRIR, INTEGRALMENTE OS CRITÉRIOS DE SUSTENTABILIDADE AMBIENTAL,CONSIDERANDO OS PROCESSOS DE EXTRAÇÃO OU FABRICAÇÃO UTILIZAÇÃO E DESCARTE DOS PRODUTOS, BEM COMO PRIORIDADE PARA AQUELES RECICLADOS E RECICLÁVEIS DE ACORDO COM O ART 1º, 5º E 7º DA IN Nº 01 SLTI/MPOG, DE 19/01/2010, LEI Nº 12.187 DE 29/11/2009, INC XI, DO ART 7º DA LEI Nº 12.305, DE 02/08/2010 E ART 5º, 6º E 7º DO DECRETO Nº 7.404 DE 23/12/2010.</t>
    </r>
  </si>
  <si>
    <t>SAL</t>
  </si>
  <si>
    <r>
      <t>Marca: </t>
    </r>
    <r>
      <rPr>
        <sz val="8"/>
        <color rgb="FF000000"/>
        <rFont val="Verdana"/>
        <family val="2"/>
      </rPr>
      <t>LEBRE</t>
    </r>
  </si>
  <si>
    <r>
      <t>Fabricante: </t>
    </r>
    <r>
      <rPr>
        <sz val="8"/>
        <color rgb="FF000000"/>
        <rFont val="Verdana"/>
        <family val="2"/>
      </rPr>
      <t>NORTE SALINEIRA AS IND E COM LTDA</t>
    </r>
  </si>
  <si>
    <r>
      <t>Modelo / Versão: </t>
    </r>
    <r>
      <rPr>
        <sz val="8"/>
        <color rgb="FF000000"/>
        <rFont val="Verdana"/>
        <family val="2"/>
      </rPr>
      <t>UNIDADE</t>
    </r>
  </si>
  <si>
    <r>
      <t>Descrição Detalhada do Objeto Ofertado: </t>
    </r>
    <r>
      <rPr>
        <sz val="8"/>
        <color rgb="FF000000"/>
        <rFont val="Verdana"/>
        <family val="2"/>
      </rPr>
      <t>SAL, TIPO REFINADO, APLICAÇÃO ALIMENTÍCIA, CARACTERÍSTICAS ADICIONAIS TEOR MÍNIMO CLORETO DE SÓDIO 98,5% 1GR CX C/2000 UND / / MARCA: LEBRE // FABRICANTE: NORTE SALINEIRA SA INDUSTRIA E COMERCIO - NORSAL CNPJ: 08.249.021/0011-29 // CTF IBAMA: 44326 // MODELO: UNIDADE // PRAZO DE VALIDADE E GARANTIA DO PRODUTO: 06 MESES // PRAZO DE VALIDADE DA PROPOSTA 12 MESES// PRAZO DE ENTREGA 48 HORAS //NOS VALORES PROPOSTOS ESTÃO INCLUSOS TODOS OS CUSTOS OPERACIONAIS, ENCARGOS PREVIDENCIÁRIOS, TRABALHISTAS, TRIBUTÁRIOS, COMERCIAIS E QUAISQUER OUTROS QUE INCIDAM DIRETA OU INDIRETAMENTE NO FORNECIMENTO DESTES MATÉRIAS OFERTADOS, ATÉ OS LOCAIS DE ENTREGA ESTABELECIDOS NO TERMO DE REFERENCIA E NA ATA DE REGISTRO DE PREÇOS. DECLARAMOS CUMPRIR, INTEGRALMENTE OS CRITÉRIOS DE SUSTENTABILIDADE AMBIENTAL,CONSIDERANDO OS PROCESSOS DE EXTRAÇÃO OU FABRICAÇÃO UTILIZAÇÃO E DESCARTE DOS PRODUTOS, BEM COMO PRIORIDADE PARA AQUELES RECICLADOS E RECICLÁVEIS DE ACORDO COM O ART 1º, 5º E 7º DA IN Nº 01 SLTI/MPOG, DE 19/01/2010, LEI Nº 12.187 DE 29/11/2009, INC XI, DO ART 7º DA LEI Nº 12.305, DE 02/08/2010 E ART 5º, 6º E 7º DO DECRETO Nº 7.404 DE 23/12/2010.</t>
    </r>
  </si>
  <si>
    <t>PEIXE IN NATURA</t>
  </si>
  <si>
    <r>
      <t>Marca: </t>
    </r>
    <r>
      <rPr>
        <sz val="8"/>
        <color rgb="FF000000"/>
        <rFont val="Verdana"/>
        <family val="2"/>
      </rPr>
      <t>FRESCATTO</t>
    </r>
  </si>
  <si>
    <r>
      <t>Fabricante: </t>
    </r>
    <r>
      <rPr>
        <sz val="8"/>
        <color rgb="FF000000"/>
        <rFont val="Verdana"/>
        <family val="2"/>
      </rPr>
      <t>PORTO FRESCATTO EIRELI EPP</t>
    </r>
  </si>
  <si>
    <r>
      <t>Descrição Detalhada do Objeto Ofertado: </t>
    </r>
    <r>
      <rPr>
        <sz val="8"/>
        <color rgb="FF000000"/>
        <rFont val="Verdana"/>
        <family val="2"/>
      </rPr>
      <t>PEIXE IN NATURA, ESPÉCIE MERLUZA, APRESENTAÇÃO FILÉ, CARACTERÍSTICAS ADICIONAIS CONGELADO, INTERFOLIADO, SEM PELE, TAMANHO GRANDE // MARCA: FRESCATTO // FABRICANTE: PORTO FRESCATTO EIRELI - EPP CNPJ: 23.011.137/0002-28 // CTF IBAMA: 7095676 // MODELO: QUILOGRAMA // PRAZO DE VALIDADE E GARANTIA DO PRODUTO: 06 MESES // PRAZO DE VALIDADE DA PROPOSTA 12 MESES// PRAZO DE ENTREGA 48 HORAS // NOS VALORES PROPOSTOS ESTÃO INCLUSOS TODOS OS CUSTOS OPERACIONAIS, ENCARGOS PREVIDENCIÁRIOS, TRABALHISTAS, TRIBUTÁRIOS, COMERCIAIS E QUAISQUER OUTROS QUE INCIDAM DIRETA OU INDIRETAMENTE NO FORNECIMENTO DESTES MATÉRIAS OFERTADOS, ATÉ OS LOCAIS DE ENTREGA ESTABELECIDOS NO TERMO DE REFERENCIA E NA ATA DE REGISTRO DE PREÇOS. DECLARAMOS CUMPRIR, INTEGRALMENTE OS CRITÉRIOS DE SUSTENTABILIDADE AMBIENTAL,CONSIDERANDO OS PROCESSOS DE EXTRAÇÃO OU FABRICAÇÃO UTILIZAÇÃO E DESCARTE DOS PRODUTOS, BEM COMO PRIORIDADE PARA AQUELES RECICLADOS E RECICLÁVEIS DE ACORDO COM O ART 1º, 5º E 7º DA IN Nº 01 SLTI/MPOG, DE 19/01/2010, LEI Nº 12.187 DE 29/11/2009, INC XI, DO ART 7º DA LEI Nº 12.305, DE 02/08/2010 E ART 5º, 6º E 7º DO DECRETO Nº 7.404 DE 23/12/2010.</t>
    </r>
  </si>
  <si>
    <t>SALGADOS DIVERSOS</t>
  </si>
  <si>
    <t>CENTO</t>
  </si>
  <si>
    <r>
      <t>Marca: </t>
    </r>
    <r>
      <rPr>
        <sz val="8"/>
        <color rgb="FF000000"/>
        <rFont val="Verdana"/>
        <family val="2"/>
      </rPr>
      <t>DA CASA</t>
    </r>
  </si>
  <si>
    <r>
      <t>Fabricante: </t>
    </r>
    <r>
      <rPr>
        <sz val="8"/>
        <color rgb="FF000000"/>
        <rFont val="Verdana"/>
        <family val="2"/>
      </rPr>
      <t>C.G DISTR E RESTAURANTE EIRELI</t>
    </r>
  </si>
  <si>
    <r>
      <t>Modelo / Versão: </t>
    </r>
    <r>
      <rPr>
        <sz val="8"/>
        <color rgb="FF000000"/>
        <rFont val="Verdana"/>
        <family val="2"/>
      </rPr>
      <t>CENTO</t>
    </r>
  </si>
  <si>
    <r>
      <t>Descrição Detalhada do Objeto Ofertado: </t>
    </r>
    <r>
      <rPr>
        <sz val="8"/>
        <color rgb="FF000000"/>
        <rFont val="Verdana"/>
        <family val="2"/>
      </rPr>
      <t>SALGADOS DIVERSOS PARA COQUETEL EMPADA, COXINHA, QUIBE E RISOLE - CENTO // MARCA: DA CASA // FABRICANTE: C.G DISTRIBUIDORA E RESTAURANTE EIRELI CNPJ 29.1626.289/0001-30 // MODELO: CENTO // PRAZO DE VALIDADE E GARANTIA DO PRODUTO: 03 MESES // PRAZO DE VALIDADE DA PROPOSTA 12 MESES// PRAZO DE ENTREGA 48 HORAS // NOS VALORES PROPOSTOS ESTÃO INCLUSOS TODOS OS CUSTOS OPERACIONAIS, ENCARGOS PREVIDENCIÁRIOS, TRABALHISTAS, TRIBUTÁRIOS, COMERCIAIS E QUAISQUER OUTROS QUE INCIDAM DIRETA OU INDIRETAMENTE NO FORNECIMENTO DESTES MATÉRIAS OFERTADOS, ATÉ OS LOCAIS DE ENTREGA ESTABELECIDOS NO TERMO DE REFERENCIA E NA ATA DE REGISTRO DE PREÇOS. DECLARAMOS CUMPRIR, INTEGRALMENTE OS CRITÉRIOS DE SUSTENTABILIDADE AMBIENTAL,CONSIDERANDO OS PROCESSOS DE EXTRAÇÃO OU FABRICAÇÃO UTILIZAÇÃO E DESCARTE DOS PRODUTOS, BEM COMO PRIORIDADE PARA AQUELES RECICLADOS E RECICLÁVEIS DE ACORDO COM O ART 1º, 5º E 7º DA IN Nº 01 SLTI/MPOG, DE 19/01/2010, LEI Nº 12.187 DE 29/11/2009, INC XI, DO ART 7º DA LEI Nº 12.305, DE 02/08/2010 E ART 5º, 6º E 7º DO DECRETO Nº 7.404 DE 23/12/2010.</t>
    </r>
  </si>
  <si>
    <t>PÃO</t>
  </si>
  <si>
    <r>
      <t>Descrição Detalhada do Objeto Ofertado: </t>
    </r>
    <r>
      <rPr>
        <sz val="8"/>
        <color rgb="FF000000"/>
        <rFont val="Verdana"/>
        <family val="2"/>
      </rPr>
      <t>PÃO, TIPO CARECA, INGREDIENTES FARINHA TRIGO/FERMENTO/SAL/AÇÚCAR/MARGARINA E ÁGU A, PESO 50 G // MARCA: DA CASA // FABRICANTE: C.G DISTRIBUIDORA E RESTAURANTE EIRELI CNPJ 29.1626.289/0001-30 ITEM DISPENSADO DE REGISTRO CTF/APP IBAMA, POR NÃO SE ENQUADRAR NO ANEXO I DS ATIVIDADES POTENCIALMENTE POLUIDORAS E UTILIZADORAS DE RECURSOS AMBIENTAIS, DA INSTITUIÇÃO NORMATIVA IBAMA Nº 6, DE 15/03/2013, INSTIRUINDO PELO ARTIGO 17, INCISO II, DA LEI Nº 6938, 1981 // MODELO: QUILOGRAMA // PRAZO DE VALIDADE E GARANTIA DO PRODUTO: 03 DIAS // PRAZO DE VALIDADE DA PROPOSTA 12 MESES// PRAZO DE ENTREGA 48 HORAS // NOS VALORES PROPOSTOS ESTÃO INCLUSOS TODOS OS CUSTOS OPERACIONAIS, ENCARGOS PREVIDENCIÁRIOS, TRABALHISTAS, TRIBUTÁRIOS, COMERCIAIS E QUAISQUER OUTROS QUE INCIDAM DIRETA OU INDIRETAMENTE NO FORNECIMENTO DESTES MATÉRIAS OFERTADOS, ATÉ OS LOCAIS DE ENTREGA ESTABELECIDOS NO TERMO DE REFERENCIA E NA ATA DE REGISTRO DE PREÇOS. DECLARAMOS CUMPRIR, INTEGRALMENTE OS CRITÉRIOS DE SUSTENTABILIDADE AMBIENTAL,CONSIDERANDO OS PROCESSOS DE EXTRAÇÃO OU FABRICAÇÃO UTILIZAÇÃO E DESCARTE DOS PRODUTOS, BEM COMO PRIORIDADE PARA AQUELES RECICLADOS E RECICLÁVEIS DE ACORDO COM O ART 1º, 5º E 7º DA IN Nº 01 SLTI/MPOG, DE 19/01/2010, LEI Nº 12.187 DE 29/11/2009, INC XI, DO ART 7º DA LEI Nº 12.305, DE 02/08/2010 E ART 5º, 6º E 7º DO DECRETO Nº 7.404 DE 23/12/2010.</t>
    </r>
  </si>
  <si>
    <r>
      <t>Descrição Detalhada do Objeto Ofertado: </t>
    </r>
    <r>
      <rPr>
        <sz val="8"/>
        <color rgb="FF000000"/>
        <rFont val="Verdana"/>
        <family val="2"/>
      </rPr>
      <t>PÃO, TIPO DOCE, INGREDIENTES FARINHA TRIGO/FERMENTO/SAL/AÇÚCAR/MARGARINA E ÁGUA, PESO 50 G // MARCA: DA CASA // FABRICANTE: C.G DISTRIBUIDORA E RESTAURANTE EIRELI CNPJ 29.1626.289/0001-30 ITEM DISPENSADO DE REGISTRO CTF/APP IBAMA, POR NÃO SE ENQUADRAR NO ANEXO I DS ATIVIDADES POTENCIALMENTE POLUIDORAS E UTILIZADORAS DE RECURSOS AMBIENTAIS, DA INSTITUIÇÃO NORMATIVA IBAMA Nº 6, DE 15/03/2013, INSTIRUINDO PELO ARTIGO 17, INCISO II, DA LEI Nº 6938, 1981 // MODELO: QUILOGRAMA // PRAZO DE VALIDADE E GARANTIA DO PRODUTO: 03 DIAS // PRAZO DE VALIDADE DA PROPOSTA 12 MESES// PRAZO DE ENTREGA 48 HORAS // NOS VALORES PROPOSTOS ESTÃO INCLUSOS TODOS OS CUSTOS OPERACIONAIS, ENCARGOS PREVIDENCIÁRIOS, TRABALHISTAS, TRIBUTÁRIOS, COMERCIAIS E QUAISQUER OUTROS QUE INCIDAM DIRETA OU INDIRETAMENTE NO FORNECIMENTO DESTES MATÉRIAS OFERTADOS, ATÉ OS LOCAIS DE ENTREGA ESTABELECIDOS NO TERMO DE REFERENCIA E NA ATA DE REGISTRO DE PREÇOS. DECLARAMOS CUMPRIR, INTEGRALMENTE OS CRITÉRIOS DE SUSTENTABILIDADE AMBIENTAL,CONSIDERANDO OS PROCESSOS DE EXTRAÇÃO OU FABRICAÇÃO UTILIZAÇÃO E DESCARTE DOS PRODUTOS, BEM COMO PRIORIDADE PARA AQUELES RECICLADOS E RECICLÁVEIS DE ACORDO COM O ART 1º, 5º E 7º DA IN Nº 01 SLTI/MPOG, DE 19/01/2010, LEI Nº 12.187 DE 29/11/2009, INC XI, DO ART 7º DA LEI Nº 12.305, DE 02/08/2010 E ART 5º, 6º E 7º DO DECRETO Nº 7.404 DE 23/12/2010.</t>
    </r>
  </si>
  <si>
    <r>
      <t>Descrição Detalhada do Objeto Ofertado: </t>
    </r>
    <r>
      <rPr>
        <sz val="8"/>
        <color rgb="FF000000"/>
        <rFont val="Verdana"/>
        <family val="2"/>
      </rPr>
      <t>PÃO, TIPO FRANCÊS, INGREDIENTES FARINHA TRIGO/FERMENTO/SAL/AÇÚCAR/MARGARINA E ÁGU A, PESO 50 G // MARCA: DA CASA // FABRICANTE: C.G DISTRIBUIDORA E RESTAURANTE EIRELI CNPJ 29.1626.289/0001-30 ITEM DISPENSADO DE REGISTRO CTF/APP IBAMA, POR NÃO SE ENQUADRAR NO ANEXO I DS ATIVIDADES POTENCIALMENTE POLUIDORAS E UTILIZADORAS DE RECURSOS AMBIENTAIS, DA INSTITUIÇÃO NORMATIVA IBAMA Nº 6, DE 15/03/2013, INSTIRUINDO PELO ARTIGO 17, INCISO II, DA LEI Nº 6938, 1981 // MODELO: QUILOGRAMA // PRAZO DE VALIDADE E GARANTIA DO PRODUTO: 72 HORAS // PRAZO DE VALIDADE DA PROPOSTA 12 MESES// PRAZO DE ENTREGA 48 HORAS // NOS VALORES PROPOSTOS ESTÃO INCLUSOS TODOS OS CUSTOS OPERACIONAIS, ENCARGOS PREVIDENCIÁRIOS, TRABALHISTAS, TRIBUTÁRIOS, COMERCIAIS E QUAISQUER OUTROS QUE INCIDAM DIRETA OU INDIRETAMENTE NO FORNECIMENTO DESTES MATÉRIAS OFERTADOS, ATÉ OS LOCAIS DE ENTREGA ESTABELECIDOS NO TERMO DE REFERENCIA E NA ATA DE REGISTRO DE PREÇOS. DECLARAMOS CUMPRIR, INTEGRALMENTE OS CRITÉRIOS DE SUSTENTABILIDADE AMBIENTAL,CONSIDERANDO OS PROCESSOS DE EXTRAÇÃO OU FABRICAÇÃO UTILIZAÇÃO E DESCARTE DOS PRODUTOS, BEM COMO PRIORIDADE PARA AQUELES RECICLADOS E RECICLÁVEIS DE ACORDO COM O ART 1º, 5º E 7º DA IN Nº 01 SLTI/MPOG, DE 19/01/2010, LEI Nº 12.187 DE 29/11/2009, INC XI, DO ART 7º DA LEI Nº 12.305, DE 02/08/2010 E ART 5º, 6º E 7º DO DECRETO Nº 7.404 DE 23/12/2010.</t>
    </r>
  </si>
  <si>
    <t>Total do Fornecedor:</t>
  </si>
  <si>
    <t>UASG/ Pregão</t>
  </si>
  <si>
    <t>MINISTÉRIO DA DEFESA</t>
  </si>
  <si>
    <t>Comando do Exército</t>
  </si>
  <si>
    <r>
      <t>Pregão Eletrônico </t>
    </r>
    <r>
      <rPr>
        <sz val="8"/>
        <color rgb="FFCC0033"/>
        <rFont val="Verdana"/>
        <family val="2"/>
      </rPr>
      <t>  Nº 00002/2018(SRP) </t>
    </r>
  </si>
  <si>
    <t>RESULTADO POR FORNECEDOR</t>
  </si>
  <si>
    <t>UASG: 164204</t>
  </si>
  <si>
    <t>UASG 164204 PE 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</si>
</sst>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_-&quot;R$&quot;* #,##0.00_-;\-&quot;R$&quot;* #,##0.00_-;_-&quot;R$&quot;* &quot;-&quot;??_-;_-@"/>
  </numFmts>
  <fonts count="8" x14ac:knownFonts="1">
    <font>
      <sz val="11"/>
      <color rgb="FF000000"/>
      <name val="Calibri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.5"/>
      <color rgb="FF000000"/>
      <name val="Verdana"/>
      <family val="2"/>
    </font>
    <font>
      <sz val="8"/>
      <color rgb="FFCC003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8E5B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/>
    </xf>
    <xf numFmtId="14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64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/>
    <xf numFmtId="0" fontId="1" fillId="0" borderId="4" xfId="0" applyFont="1" applyBorder="1"/>
    <xf numFmtId="0" fontId="2" fillId="0" borderId="7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Fill="1" applyAlignment="1"/>
    <xf numFmtId="0" fontId="6" fillId="2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justify" vertical="center" wrapText="1"/>
    </xf>
    <xf numFmtId="8" fontId="4" fillId="3" borderId="0" xfId="0" applyNumberFormat="1" applyFont="1" applyFill="1" applyBorder="1" applyAlignment="1">
      <alignment horizontal="right" vertical="center" wrapText="1"/>
    </xf>
    <xf numFmtId="8" fontId="4" fillId="3" borderId="20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4" borderId="0" xfId="0" applyFont="1" applyFill="1" applyBorder="1" applyAlignment="1">
      <alignment horizontal="justify" vertical="center" wrapText="1"/>
    </xf>
    <xf numFmtId="0" fontId="5" fillId="4" borderId="20" xfId="0" applyFont="1" applyFill="1" applyBorder="1" applyAlignment="1">
      <alignment horizontal="justify" vertical="center" wrapText="1"/>
    </xf>
    <xf numFmtId="0" fontId="5" fillId="4" borderId="21" xfId="0" applyFont="1" applyFill="1" applyBorder="1" applyAlignment="1">
      <alignment horizontal="justify" vertical="center" wrapText="1"/>
    </xf>
    <xf numFmtId="0" fontId="5" fillId="4" borderId="22" xfId="0" applyFont="1" applyFill="1" applyBorder="1" applyAlignment="1">
      <alignment horizontal="justify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justify" vertical="center" wrapText="1"/>
    </xf>
    <xf numFmtId="8" fontId="4" fillId="4" borderId="23" xfId="0" applyNumberFormat="1" applyFont="1" applyFill="1" applyBorder="1" applyAlignment="1">
      <alignment horizontal="right" vertical="center" wrapText="1"/>
    </xf>
    <xf numFmtId="8" fontId="4" fillId="4" borderId="24" xfId="0" applyNumberFormat="1" applyFont="1" applyFill="1" applyBorder="1" applyAlignment="1">
      <alignment horizontal="right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8" fontId="5" fillId="3" borderId="12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45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15">
    <tableStyle name="BASI-style" pivot="0" count="3">
      <tableStyleElement type="headerRow" dxfId="44"/>
      <tableStyleElement type="firstRowStripe" dxfId="43"/>
      <tableStyleElement type="secondRowStripe" dxfId="42"/>
    </tableStyle>
    <tableStyle name="BFB-style" pivot="0" count="3">
      <tableStyleElement type="headerRow" dxfId="41"/>
      <tableStyleElement type="firstRowStripe" dxfId="40"/>
      <tableStyleElement type="secondRowStripe" dxfId="39"/>
    </tableStyle>
    <tableStyle name="CCRL-style" pivot="0" count="3">
      <tableStyleElement type="headerRow" dxfId="38"/>
      <tableStyleElement type="firstRowStripe" dxfId="37"/>
      <tableStyleElement type="secondRowStripe" dxfId="36"/>
    </tableStyle>
    <tableStyle name="CENTRI-style" pivot="0" count="3">
      <tableStyleElement type="headerRow" dxfId="35"/>
      <tableStyleElement type="firstRowStripe" dxfId="34"/>
      <tableStyleElement type="secondRowStripe" dxfId="33"/>
    </tableStyle>
    <tableStyle name="CINESTEC-style" pivot="0" count="3">
      <tableStyleElement type="headerRow" dxfId="32"/>
      <tableStyleElement type="firstRowStripe" dxfId="31"/>
      <tableStyleElement type="secondRowStripe" dxfId="30"/>
    </tableStyle>
    <tableStyle name="DHX-style" pivot="0" count="3">
      <tableStyleElement type="headerRow" dxfId="29"/>
      <tableStyleElement type="firstRowStripe" dxfId="28"/>
      <tableStyleElement type="secondRowStripe" dxfId="27"/>
    </tableStyle>
    <tableStyle name="ESFERA-style" pivot="0" count="3">
      <tableStyleElement type="headerRow" dxfId="26"/>
      <tableStyleElement type="firstRowStripe" dxfId="25"/>
      <tableStyleElement type="secondRowStripe" dxfId="24"/>
    </tableStyle>
    <tableStyle name="FCINCO-style" pivot="0" count="3">
      <tableStyleElement type="headerRow" dxfId="23"/>
      <tableStyleElement type="firstRowStripe" dxfId="22"/>
      <tableStyleElement type="secondRowStripe" dxfId="21"/>
    </tableStyle>
    <tableStyle name="L.A.SEG-style" pivot="0" count="3">
      <tableStyleElement type="headerRow" dxfId="20"/>
      <tableStyleElement type="firstRowStripe" dxfId="19"/>
      <tableStyleElement type="secondRowStripe" dxfId="18"/>
    </tableStyle>
    <tableStyle name="MEL'US-style" pivot="0" count="3">
      <tableStyleElement type="headerRow" dxfId="17"/>
      <tableStyleElement type="firstRowStripe" dxfId="16"/>
      <tableStyleElement type="secondRowStripe" dxfId="15"/>
    </tableStyle>
    <tableStyle name="REWORK-style" pivot="0" count="3">
      <tableStyleElement type="headerRow" dxfId="14"/>
      <tableStyleElement type="firstRowStripe" dxfId="13"/>
      <tableStyleElement type="secondRowStripe" dxfId="12"/>
    </tableStyle>
    <tableStyle name="SNOOKER-style" pivot="0" count="3">
      <tableStyleElement type="headerRow" dxfId="11"/>
      <tableStyleElement type="firstRowStripe" dxfId="10"/>
      <tableStyleElement type="secondRowStripe" dxfId="9"/>
    </tableStyle>
    <tableStyle name="THEODORO (CARVALHO)-style" pivot="0" count="3">
      <tableStyleElement type="headerRow" dxfId="8"/>
      <tableStyleElement type="firstRowStripe" dxfId="7"/>
      <tableStyleElement type="secondRowStripe" dxfId="6"/>
    </tableStyle>
    <tableStyle name="TOTAL COZINHAS-style" pivot="0" count="3">
      <tableStyleElement type="headerRow" dxfId="5"/>
      <tableStyleElement type="firstRowStripe" dxfId="4"/>
      <tableStyleElement type="secondRowStripe" dxfId="3"/>
    </tableStyle>
    <tableStyle name="W TECNICA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9" name="Table_9" displayName="Table_9" ref="A2:L4">
  <tableColumns count="12">
    <tableColumn id="1" name="ÓRGÃO"/>
    <tableColumn id="2" name="UASG/ OC"/>
    <tableColumn id="3" name="NUMERO"/>
    <tableColumn id="4" name="ESTADO"/>
    <tableColumn id="5" name="PRODUTO"/>
    <tableColumn id="6" name="VENCEMOS?"/>
    <tableColumn id="7" name="HOMOLOGADO?"/>
    <tableColumn id="8" name="TOTAL ATA"/>
    <tableColumn id="9" name="5%?"/>
    <tableColumn id="10" name="COMISSÃO"/>
    <tableColumn id="11" name="DATA HOMOLOGAÇÃO"/>
    <tableColumn id="12" name="VENCIMENTO"/>
  </tableColumns>
  <tableStyleInfo name="L.A.SEG-style" showFirstColumn="1" showLastColumn="1" showRowStripes="1" showColumnStripes="0"/>
</table>
</file>

<file path=xl/tables/table2.xml><?xml version="1.0" encoding="utf-8"?>
<table xmlns="http://schemas.openxmlformats.org/spreadsheetml/2006/main" id="11" name="Table_11" displayName="Table_11" ref="A2:M4">
  <tableColumns count="13">
    <tableColumn id="1" name="ÓRGÃO"/>
    <tableColumn id="2" name="UASG"/>
    <tableColumn id="3" name="NUMERO"/>
    <tableColumn id="4" name="ESTADO"/>
    <tableColumn id="5" name="PRODUTO"/>
    <tableColumn id="6" name="VENCEMOS?"/>
    <tableColumn id="7" name="HOMOLOGADO?"/>
    <tableColumn id="8" name="TOTAL ATA"/>
    <tableColumn id="9" name="5%?"/>
    <tableColumn id="10" name="COMISSÃO"/>
    <tableColumn id="11" name="DATA HOMOLOGAÇÃO"/>
    <tableColumn id="12" name="VENCIMENTO"/>
    <tableColumn id="13" name="OBSERVAÇÃO"/>
  </tableColumns>
  <tableStyleInfo name="REWORK-style" showFirstColumn="1" showLastColumn="1" showRowStripes="1" showColumnStripes="0"/>
</table>
</file>

<file path=xl/tables/table3.xml><?xml version="1.0" encoding="utf-8"?>
<table xmlns="http://schemas.openxmlformats.org/spreadsheetml/2006/main" id="13" name="Table_13" displayName="Table_13" ref="A2:L7">
  <tableColumns count="12">
    <tableColumn id="1" name="ÓRGÃO"/>
    <tableColumn id="2" name="UASG"/>
    <tableColumn id="3" name="NUMERO"/>
    <tableColumn id="4" name="ESTADO"/>
    <tableColumn id="5" name="PRODUTO"/>
    <tableColumn id="6" name="VENCEMOS?"/>
    <tableColumn id="7" name="HOMOLOGADO?"/>
    <tableColumn id="8" name="TOTAL ATA"/>
    <tableColumn id="9" name="5%?"/>
    <tableColumn id="10" name="COMISSÃO"/>
    <tableColumn id="11" name="DATA HOMOLOGAÇÃO"/>
    <tableColumn id="12" name="VENCIMENTO"/>
  </tableColumns>
  <tableStyleInfo name="THEODORO (CARVALHO)-style" showFirstColumn="1" showLastColumn="1" showRowStripes="1" showColumnStripes="0"/>
</table>
</file>

<file path=xl/tables/table4.xml><?xml version="1.0" encoding="utf-8"?>
<table xmlns="http://schemas.openxmlformats.org/spreadsheetml/2006/main" id="15" name="Table_15" displayName="Table_15" ref="A2:L6">
  <tableColumns count="12">
    <tableColumn id="1" name="ÓRGÃO"/>
    <tableColumn id="2" name="UASG"/>
    <tableColumn id="3" name="NUMERO"/>
    <tableColumn id="4" name="ESTADO"/>
    <tableColumn id="5" name="PRODUTO"/>
    <tableColumn id="6" name="VENCEMOS?"/>
    <tableColumn id="7" name="HOMOLOGADO?"/>
    <tableColumn id="8" name="TOTAL ATA"/>
    <tableColumn id="9" name="5%?"/>
    <tableColumn id="10" name="COMISSÃO"/>
    <tableColumn id="11" name="DATA HOMOLOGAÇÃO"/>
    <tableColumn id="12" name="VENCIMENTO"/>
  </tableColumns>
  <tableStyleInfo name="W TECNICA-style" showFirstColumn="1" showLastColumn="1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/>
  </sheetViews>
  <sheetFormatPr defaultColWidth="14.42578125" defaultRowHeight="15" customHeight="1" x14ac:dyDescent="0.25"/>
  <cols>
    <col min="1" max="1" width="12.28515625" customWidth="1"/>
    <col min="2" max="2" width="26.85546875" customWidth="1"/>
    <col min="3" max="3" width="13.85546875" customWidth="1"/>
    <col min="4" max="4" width="12.5703125" customWidth="1"/>
    <col min="5" max="5" width="20" customWidth="1"/>
    <col min="6" max="6" width="16.7109375" customWidth="1"/>
    <col min="7" max="7" width="20.42578125" customWidth="1"/>
    <col min="8" max="8" width="16.5703125" customWidth="1"/>
    <col min="9" max="9" width="8.7109375" customWidth="1"/>
    <col min="10" max="10" width="15.28515625" customWidth="1"/>
    <col min="11" max="11" width="13.5703125" customWidth="1"/>
    <col min="12" max="12" width="16.7109375" customWidth="1"/>
  </cols>
  <sheetData>
    <row r="1" spans="1:12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x14ac:dyDescent="0.25">
      <c r="A2" s="1" t="s">
        <v>1</v>
      </c>
      <c r="B2" s="2" t="s">
        <v>25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4" t="s">
        <v>8</v>
      </c>
      <c r="I2" s="5" t="s">
        <v>9</v>
      </c>
      <c r="J2" s="6" t="s">
        <v>10</v>
      </c>
      <c r="K2" s="7" t="s">
        <v>11</v>
      </c>
      <c r="L2" s="8" t="s">
        <v>12</v>
      </c>
    </row>
    <row r="3" spans="1:12" x14ac:dyDescent="0.25">
      <c r="A3" s="17" t="s">
        <v>26</v>
      </c>
      <c r="B3" s="22" t="s">
        <v>27</v>
      </c>
      <c r="C3" s="10" t="s">
        <v>16</v>
      </c>
      <c r="D3" s="10" t="s">
        <v>14</v>
      </c>
      <c r="E3" s="14" t="s">
        <v>28</v>
      </c>
      <c r="F3" s="9" t="s">
        <v>15</v>
      </c>
      <c r="G3" s="9" t="s">
        <v>19</v>
      </c>
      <c r="H3" s="11">
        <v>653879.85</v>
      </c>
      <c r="I3" s="9" t="s">
        <v>19</v>
      </c>
      <c r="J3" s="12"/>
      <c r="K3" s="12"/>
      <c r="L3" s="15" t="s">
        <v>16</v>
      </c>
    </row>
    <row r="4" spans="1:12" x14ac:dyDescent="0.25">
      <c r="A4" s="18" t="s">
        <v>20</v>
      </c>
      <c r="B4" s="18"/>
      <c r="C4" s="19"/>
      <c r="D4" s="19"/>
      <c r="E4" s="19"/>
      <c r="F4" s="18"/>
      <c r="G4" s="18"/>
      <c r="H4" s="20">
        <f>SUBTOTAL(109,H3)</f>
        <v>653879.85</v>
      </c>
      <c r="I4" s="18"/>
      <c r="J4" s="18"/>
      <c r="K4" s="18"/>
      <c r="L4" s="20"/>
    </row>
  </sheetData>
  <mergeCells count="1">
    <mergeCell ref="A1:L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/>
  </sheetViews>
  <sheetFormatPr defaultColWidth="14.42578125" defaultRowHeight="15" customHeight="1" x14ac:dyDescent="0.25"/>
  <cols>
    <col min="1" max="1" width="12.28515625" customWidth="1"/>
    <col min="2" max="2" width="10.7109375" customWidth="1"/>
    <col min="3" max="3" width="13.85546875" customWidth="1"/>
    <col min="4" max="4" width="8.7109375" customWidth="1"/>
    <col min="5" max="5" width="18.42578125" customWidth="1"/>
    <col min="6" max="6" width="16.7109375" customWidth="1"/>
    <col min="7" max="7" width="20.42578125" customWidth="1"/>
    <col min="8" max="8" width="16.5703125" customWidth="1"/>
    <col min="9" max="9" width="8.7109375" customWidth="1"/>
    <col min="10" max="10" width="16.7109375" customWidth="1"/>
    <col min="11" max="11" width="17.85546875" customWidth="1"/>
    <col min="12" max="12" width="19.28515625" customWidth="1"/>
    <col min="13" max="13" width="26.42578125" customWidth="1"/>
  </cols>
  <sheetData>
    <row r="1" spans="1:13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2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4" t="s">
        <v>8</v>
      </c>
      <c r="I2" s="5" t="s">
        <v>9</v>
      </c>
      <c r="J2" s="8" t="s">
        <v>10</v>
      </c>
      <c r="K2" s="7" t="s">
        <v>11</v>
      </c>
      <c r="L2" s="8" t="s">
        <v>12</v>
      </c>
      <c r="M2" s="4" t="s">
        <v>17</v>
      </c>
    </row>
    <row r="3" spans="1:13" x14ac:dyDescent="0.25">
      <c r="A3" s="13" t="s">
        <v>29</v>
      </c>
      <c r="B3" s="9">
        <v>160468</v>
      </c>
      <c r="C3" s="10" t="s">
        <v>23</v>
      </c>
      <c r="D3" s="10" t="s">
        <v>14</v>
      </c>
      <c r="E3" s="10" t="s">
        <v>31</v>
      </c>
      <c r="F3" s="9" t="s">
        <v>19</v>
      </c>
      <c r="G3" s="9" t="s">
        <v>19</v>
      </c>
      <c r="H3" s="11">
        <v>6224.8</v>
      </c>
      <c r="I3" s="9" t="s">
        <v>19</v>
      </c>
      <c r="J3" s="15">
        <f>REWORK!$H3*0.05</f>
        <v>311.24</v>
      </c>
      <c r="K3" s="16">
        <v>42803</v>
      </c>
      <c r="L3" s="16">
        <v>43168</v>
      </c>
      <c r="M3" s="21" t="s">
        <v>32</v>
      </c>
    </row>
    <row r="4" spans="1:13" x14ac:dyDescent="0.25">
      <c r="A4" s="18" t="s">
        <v>20</v>
      </c>
      <c r="B4" s="18"/>
      <c r="C4" s="19"/>
      <c r="D4" s="19"/>
      <c r="E4" s="19"/>
      <c r="F4" s="18"/>
      <c r="G4" s="18"/>
      <c r="H4" s="20">
        <f>SUBTOTAL(109,H3)</f>
        <v>6224.8</v>
      </c>
      <c r="I4" s="18"/>
      <c r="J4" s="23">
        <f>REWORK!$H4*0.05</f>
        <v>311.24</v>
      </c>
      <c r="K4" s="16" t="s">
        <v>18</v>
      </c>
      <c r="L4" s="23"/>
      <c r="M4" s="18"/>
    </row>
  </sheetData>
  <mergeCells count="1">
    <mergeCell ref="A1:M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/>
  </sheetViews>
  <sheetFormatPr defaultColWidth="14.42578125" defaultRowHeight="15" customHeight="1" x14ac:dyDescent="0.25"/>
  <cols>
    <col min="1" max="1" width="24" customWidth="1"/>
    <col min="2" max="2" width="10.7109375" customWidth="1"/>
    <col min="3" max="3" width="13.85546875" customWidth="1"/>
    <col min="4" max="4" width="12.5703125" customWidth="1"/>
    <col min="5" max="5" width="18.140625" customWidth="1"/>
    <col min="6" max="6" width="16.7109375" customWidth="1"/>
    <col min="7" max="7" width="20.42578125" customWidth="1"/>
    <col min="8" max="8" width="16.5703125" customWidth="1"/>
    <col min="9" max="9" width="8.7109375" customWidth="1"/>
    <col min="10" max="10" width="15.28515625" customWidth="1"/>
    <col min="11" max="11" width="17.85546875" customWidth="1"/>
    <col min="12" max="12" width="15.28515625" customWidth="1"/>
  </cols>
  <sheetData>
    <row r="1" spans="1:12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x14ac:dyDescent="0.2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4" t="s">
        <v>8</v>
      </c>
      <c r="I2" s="5" t="s">
        <v>9</v>
      </c>
      <c r="J2" s="6" t="s">
        <v>10</v>
      </c>
      <c r="K2" s="7" t="s">
        <v>11</v>
      </c>
      <c r="L2" s="8" t="s">
        <v>12</v>
      </c>
    </row>
    <row r="3" spans="1:12" x14ac:dyDescent="0.25">
      <c r="A3" s="13" t="s">
        <v>34</v>
      </c>
      <c r="B3" s="9">
        <v>160296</v>
      </c>
      <c r="C3" s="10" t="s">
        <v>35</v>
      </c>
      <c r="D3" s="10" t="s">
        <v>24</v>
      </c>
      <c r="E3" s="10" t="s">
        <v>36</v>
      </c>
      <c r="F3" s="9" t="s">
        <v>19</v>
      </c>
      <c r="G3" s="9" t="s">
        <v>19</v>
      </c>
      <c r="H3" s="11">
        <v>171285</v>
      </c>
      <c r="I3" s="9" t="s">
        <v>15</v>
      </c>
      <c r="J3" s="12"/>
      <c r="K3" s="12"/>
      <c r="L3" s="12" t="s">
        <v>16</v>
      </c>
    </row>
    <row r="4" spans="1:12" x14ac:dyDescent="0.25">
      <c r="A4" s="13" t="s">
        <v>37</v>
      </c>
      <c r="B4" s="9">
        <v>160528</v>
      </c>
      <c r="C4" s="10" t="s">
        <v>33</v>
      </c>
      <c r="D4" s="10" t="s">
        <v>22</v>
      </c>
      <c r="E4" s="10" t="s">
        <v>38</v>
      </c>
      <c r="F4" s="9" t="s">
        <v>19</v>
      </c>
      <c r="G4" s="9" t="s">
        <v>19</v>
      </c>
      <c r="H4" s="11">
        <v>67935.8</v>
      </c>
      <c r="I4" s="9" t="s">
        <v>15</v>
      </c>
      <c r="J4" s="12"/>
      <c r="K4" s="12"/>
      <c r="L4" s="12" t="s">
        <v>16</v>
      </c>
    </row>
    <row r="5" spans="1:12" x14ac:dyDescent="0.25">
      <c r="A5" s="13" t="s">
        <v>39</v>
      </c>
      <c r="B5" s="9">
        <v>160098</v>
      </c>
      <c r="C5" s="10" t="s">
        <v>40</v>
      </c>
      <c r="D5" s="10" t="s">
        <v>41</v>
      </c>
      <c r="E5" s="10" t="s">
        <v>36</v>
      </c>
      <c r="F5" s="9" t="s">
        <v>19</v>
      </c>
      <c r="G5" s="9" t="s">
        <v>19</v>
      </c>
      <c r="H5" s="11">
        <v>14686.9</v>
      </c>
      <c r="I5" s="9" t="s">
        <v>15</v>
      </c>
      <c r="J5" s="12"/>
      <c r="K5" s="12"/>
      <c r="L5" s="12" t="s">
        <v>16</v>
      </c>
    </row>
    <row r="6" spans="1:12" x14ac:dyDescent="0.25">
      <c r="A6" s="13" t="s">
        <v>30</v>
      </c>
      <c r="B6" s="9">
        <v>160234</v>
      </c>
      <c r="C6" s="10" t="s">
        <v>13</v>
      </c>
      <c r="D6" s="10" t="s">
        <v>21</v>
      </c>
      <c r="E6" s="10" t="s">
        <v>36</v>
      </c>
      <c r="F6" s="9" t="s">
        <v>19</v>
      </c>
      <c r="G6" s="9" t="s">
        <v>19</v>
      </c>
      <c r="H6" s="11">
        <v>65988.27</v>
      </c>
      <c r="I6" s="9" t="s">
        <v>15</v>
      </c>
      <c r="J6" s="12"/>
      <c r="K6" s="12"/>
      <c r="L6" s="12" t="s">
        <v>16</v>
      </c>
    </row>
    <row r="7" spans="1:12" x14ac:dyDescent="0.25">
      <c r="A7" s="18" t="s">
        <v>20</v>
      </c>
      <c r="B7" s="18"/>
      <c r="C7" s="19"/>
      <c r="D7" s="19"/>
      <c r="E7" s="19"/>
      <c r="F7" s="18"/>
      <c r="G7" s="18"/>
      <c r="H7" s="20">
        <f>SUBTOTAL(109,H3:H6)</f>
        <v>319895.96999999997</v>
      </c>
      <c r="I7" s="18" t="s">
        <v>16</v>
      </c>
      <c r="J7" s="18"/>
      <c r="K7" s="18"/>
      <c r="L7" s="18" t="s">
        <v>16</v>
      </c>
    </row>
  </sheetData>
  <mergeCells count="1">
    <mergeCell ref="A1:L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/>
  </sheetViews>
  <sheetFormatPr defaultColWidth="14.42578125" defaultRowHeight="15" customHeight="1" x14ac:dyDescent="0.25"/>
  <cols>
    <col min="1" max="1" width="12.28515625" customWidth="1"/>
    <col min="2" max="2" width="10.7109375" customWidth="1"/>
    <col min="3" max="3" width="13.85546875" customWidth="1"/>
    <col min="4" max="4" width="12.5703125" customWidth="1"/>
    <col min="5" max="5" width="17.28515625" customWidth="1"/>
    <col min="6" max="6" width="21" customWidth="1"/>
    <col min="7" max="7" width="22.5703125" customWidth="1"/>
    <col min="8" max="8" width="18.7109375" customWidth="1"/>
    <col min="9" max="9" width="8.7109375" customWidth="1"/>
    <col min="10" max="10" width="15.28515625" customWidth="1"/>
    <col min="11" max="11" width="20.140625" customWidth="1"/>
    <col min="12" max="12" width="19.28515625" customWidth="1"/>
  </cols>
  <sheetData>
    <row r="1" spans="1:12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x14ac:dyDescent="0.2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4" t="s">
        <v>8</v>
      </c>
      <c r="I2" s="5" t="s">
        <v>9</v>
      </c>
      <c r="J2" s="6" t="s">
        <v>10</v>
      </c>
      <c r="K2" s="7" t="s">
        <v>11</v>
      </c>
      <c r="L2" s="8" t="s">
        <v>12</v>
      </c>
    </row>
    <row r="3" spans="1:12" x14ac:dyDescent="0.25">
      <c r="A3" s="13" t="s">
        <v>42</v>
      </c>
      <c r="B3" s="9">
        <v>389461</v>
      </c>
      <c r="C3" s="10" t="s">
        <v>43</v>
      </c>
      <c r="D3" s="10" t="s">
        <v>14</v>
      </c>
      <c r="E3" s="14" t="s">
        <v>44</v>
      </c>
      <c r="F3" s="9" t="s">
        <v>15</v>
      </c>
      <c r="G3" s="9" t="s">
        <v>19</v>
      </c>
      <c r="H3" s="11">
        <v>55047</v>
      </c>
      <c r="I3" s="9" t="s">
        <v>16</v>
      </c>
      <c r="J3" s="12" t="s">
        <v>16</v>
      </c>
      <c r="K3" s="16">
        <v>42954</v>
      </c>
      <c r="L3" s="16">
        <v>43319</v>
      </c>
    </row>
    <row r="4" spans="1:12" x14ac:dyDescent="0.25">
      <c r="A4" s="13" t="s">
        <v>45</v>
      </c>
      <c r="B4" s="9" t="s">
        <v>18</v>
      </c>
      <c r="C4" s="21" t="s">
        <v>46</v>
      </c>
      <c r="D4" s="10" t="s">
        <v>14</v>
      </c>
      <c r="E4" s="14" t="s">
        <v>47</v>
      </c>
      <c r="F4" s="9" t="s">
        <v>15</v>
      </c>
      <c r="G4" s="9" t="s">
        <v>19</v>
      </c>
      <c r="H4" s="11" t="s">
        <v>16</v>
      </c>
      <c r="I4" s="9" t="s">
        <v>18</v>
      </c>
      <c r="J4" s="12"/>
      <c r="K4" s="12"/>
      <c r="L4" s="12" t="s">
        <v>16</v>
      </c>
    </row>
    <row r="5" spans="1:12" x14ac:dyDescent="0.25">
      <c r="A5" s="13" t="s">
        <v>48</v>
      </c>
      <c r="B5" s="17">
        <v>158330</v>
      </c>
      <c r="C5" s="24" t="s">
        <v>49</v>
      </c>
      <c r="D5" s="10" t="s">
        <v>14</v>
      </c>
      <c r="E5" s="14" t="s">
        <v>44</v>
      </c>
      <c r="F5" s="9" t="s">
        <v>15</v>
      </c>
      <c r="G5" s="9" t="s">
        <v>19</v>
      </c>
      <c r="H5" s="11"/>
      <c r="I5" s="9"/>
      <c r="J5" s="12"/>
      <c r="K5" s="12"/>
      <c r="L5" s="12"/>
    </row>
    <row r="6" spans="1:12" x14ac:dyDescent="0.25">
      <c r="A6" s="18" t="s">
        <v>20</v>
      </c>
      <c r="B6" s="18"/>
      <c r="C6" s="19"/>
      <c r="D6" s="19"/>
      <c r="E6" s="19"/>
      <c r="F6" s="18"/>
      <c r="G6" s="18"/>
      <c r="H6" s="20">
        <f>SUBTOTAL(109,H3:H4)</f>
        <v>55047</v>
      </c>
      <c r="I6" s="18" t="s">
        <v>16</v>
      </c>
      <c r="J6" s="18"/>
      <c r="K6" s="18"/>
      <c r="L6" s="18" t="s">
        <v>16</v>
      </c>
    </row>
  </sheetData>
  <mergeCells count="1">
    <mergeCell ref="A1:L1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"/>
  <sheetViews>
    <sheetView tabSelected="1" workbookViewId="0">
      <selection activeCell="L11" sqref="L11"/>
    </sheetView>
  </sheetViews>
  <sheetFormatPr defaultRowHeight="15" x14ac:dyDescent="0.25"/>
  <cols>
    <col min="3" max="3" width="11.140625" customWidth="1"/>
    <col min="4" max="4" width="15.5703125" customWidth="1"/>
    <col min="5" max="5" width="13.42578125" customWidth="1"/>
    <col min="6" max="6" width="10.42578125" customWidth="1"/>
    <col min="7" max="7" width="17.140625" customWidth="1"/>
    <col min="8" max="8" width="5.140625" customWidth="1"/>
  </cols>
  <sheetData>
    <row r="2" spans="1:8" x14ac:dyDescent="0.25">
      <c r="C2" s="34" t="s">
        <v>107</v>
      </c>
      <c r="D2" s="34"/>
      <c r="E2" s="34"/>
      <c r="F2" s="34"/>
    </row>
    <row r="3" spans="1:8" x14ac:dyDescent="0.25">
      <c r="C3" s="34" t="s">
        <v>108</v>
      </c>
      <c r="D3" s="34"/>
      <c r="E3" s="34"/>
      <c r="F3" s="34"/>
    </row>
    <row r="4" spans="1:8" x14ac:dyDescent="0.25">
      <c r="C4" s="34" t="s">
        <v>50</v>
      </c>
      <c r="D4" s="34"/>
      <c r="E4" s="34"/>
      <c r="F4" s="34"/>
    </row>
    <row r="5" spans="1:8" x14ac:dyDescent="0.25">
      <c r="C5" s="36" t="s">
        <v>111</v>
      </c>
      <c r="D5" s="36"/>
      <c r="E5" s="36"/>
      <c r="F5" s="36"/>
    </row>
    <row r="6" spans="1:8" x14ac:dyDescent="0.25">
      <c r="C6" s="35" t="s">
        <v>109</v>
      </c>
      <c r="D6" s="35"/>
      <c r="E6" s="35"/>
      <c r="F6" s="35"/>
    </row>
    <row r="7" spans="1:8" x14ac:dyDescent="0.25">
      <c r="C7" s="35"/>
      <c r="D7" s="35"/>
      <c r="E7" s="35"/>
      <c r="F7" s="35"/>
    </row>
    <row r="8" spans="1:8" x14ac:dyDescent="0.25">
      <c r="C8" s="35" t="s">
        <v>110</v>
      </c>
      <c r="D8" s="35"/>
      <c r="E8" s="35"/>
      <c r="F8" s="35"/>
    </row>
    <row r="9" spans="1:8" ht="15.75" thickBot="1" x14ac:dyDescent="0.3"/>
    <row r="10" spans="1:8" ht="15.75" customHeight="1" thickBot="1" x14ac:dyDescent="0.3">
      <c r="A10" s="38" t="s">
        <v>51</v>
      </c>
      <c r="B10" s="39"/>
      <c r="C10" s="39"/>
      <c r="D10" s="39"/>
      <c r="E10" s="39"/>
      <c r="F10" s="39"/>
      <c r="G10" s="40"/>
      <c r="H10" s="37"/>
    </row>
    <row r="11" spans="1:8" ht="21.75" thickBot="1" x14ac:dyDescent="0.3">
      <c r="A11" s="31" t="s">
        <v>106</v>
      </c>
      <c r="B11" s="42" t="s">
        <v>52</v>
      </c>
      <c r="C11" s="43" t="s">
        <v>53</v>
      </c>
      <c r="D11" s="42" t="s">
        <v>54</v>
      </c>
      <c r="E11" s="42" t="s">
        <v>55</v>
      </c>
      <c r="F11" s="42" t="s">
        <v>56</v>
      </c>
      <c r="G11" s="44" t="s">
        <v>57</v>
      </c>
      <c r="H11" s="30"/>
    </row>
    <row r="12" spans="1:8" ht="31.5" x14ac:dyDescent="0.25">
      <c r="A12" s="41" t="s">
        <v>112</v>
      </c>
      <c r="B12" s="45">
        <v>5</v>
      </c>
      <c r="C12" s="46" t="s">
        <v>58</v>
      </c>
      <c r="D12" s="45" t="s">
        <v>59</v>
      </c>
      <c r="E12" s="45">
        <v>1550</v>
      </c>
      <c r="F12" s="47">
        <v>23.68</v>
      </c>
      <c r="G12" s="48">
        <v>36704</v>
      </c>
      <c r="H12" s="30"/>
    </row>
    <row r="13" spans="1:8" x14ac:dyDescent="0.25">
      <c r="A13" s="32"/>
      <c r="B13" s="49" t="s">
        <v>60</v>
      </c>
      <c r="C13" s="49"/>
      <c r="D13" s="49"/>
      <c r="E13" s="49"/>
      <c r="F13" s="49"/>
      <c r="G13" s="50"/>
      <c r="H13" s="30"/>
    </row>
    <row r="14" spans="1:8" x14ac:dyDescent="0.25">
      <c r="A14" s="32"/>
      <c r="B14" s="49" t="s">
        <v>61</v>
      </c>
      <c r="C14" s="49"/>
      <c r="D14" s="49"/>
      <c r="E14" s="49"/>
      <c r="F14" s="49"/>
      <c r="G14" s="50"/>
      <c r="H14" s="30"/>
    </row>
    <row r="15" spans="1:8" x14ac:dyDescent="0.25">
      <c r="A15" s="32"/>
      <c r="B15" s="49" t="s">
        <v>62</v>
      </c>
      <c r="C15" s="49"/>
      <c r="D15" s="49"/>
      <c r="E15" s="49"/>
      <c r="F15" s="49"/>
      <c r="G15" s="50"/>
      <c r="H15" s="30"/>
    </row>
    <row r="16" spans="1:8" ht="58.5" customHeight="1" thickBot="1" x14ac:dyDescent="0.3">
      <c r="A16" s="55"/>
      <c r="B16" s="49" t="s">
        <v>63</v>
      </c>
      <c r="C16" s="49"/>
      <c r="D16" s="49"/>
      <c r="E16" s="49"/>
      <c r="F16" s="49"/>
      <c r="G16" s="50"/>
      <c r="H16" s="30"/>
    </row>
    <row r="17" spans="1:8" ht="31.5" x14ac:dyDescent="0.25">
      <c r="A17" s="56" t="s">
        <v>112</v>
      </c>
      <c r="B17" s="57">
        <v>10</v>
      </c>
      <c r="C17" s="58" t="s">
        <v>64</v>
      </c>
      <c r="D17" s="57" t="s">
        <v>65</v>
      </c>
      <c r="E17" s="57">
        <v>1550</v>
      </c>
      <c r="F17" s="59">
        <v>12.19</v>
      </c>
      <c r="G17" s="60">
        <v>18894.5</v>
      </c>
      <c r="H17" s="30"/>
    </row>
    <row r="18" spans="1:8" x14ac:dyDescent="0.25">
      <c r="A18" s="33"/>
      <c r="B18" s="51" t="s">
        <v>66</v>
      </c>
      <c r="C18" s="51"/>
      <c r="D18" s="51"/>
      <c r="E18" s="51"/>
      <c r="F18" s="51"/>
      <c r="G18" s="52"/>
      <c r="H18" s="30"/>
    </row>
    <row r="19" spans="1:8" x14ac:dyDescent="0.25">
      <c r="A19" s="33"/>
      <c r="B19" s="51" t="s">
        <v>67</v>
      </c>
      <c r="C19" s="51"/>
      <c r="D19" s="51"/>
      <c r="E19" s="51"/>
      <c r="F19" s="51"/>
      <c r="G19" s="52"/>
      <c r="H19" s="30"/>
    </row>
    <row r="20" spans="1:8" x14ac:dyDescent="0.25">
      <c r="A20" s="33"/>
      <c r="B20" s="51" t="s">
        <v>68</v>
      </c>
      <c r="C20" s="51"/>
      <c r="D20" s="51"/>
      <c r="E20" s="51"/>
      <c r="F20" s="51"/>
      <c r="G20" s="52"/>
      <c r="H20" s="30"/>
    </row>
    <row r="21" spans="1:8" ht="63" customHeight="1" thickBot="1" x14ac:dyDescent="0.3">
      <c r="A21" s="61"/>
      <c r="B21" s="53" t="s">
        <v>69</v>
      </c>
      <c r="C21" s="53"/>
      <c r="D21" s="53"/>
      <c r="E21" s="53"/>
      <c r="F21" s="53"/>
      <c r="G21" s="54"/>
      <c r="H21" s="30"/>
    </row>
    <row r="22" spans="1:8" ht="21" x14ac:dyDescent="0.25">
      <c r="A22" s="41" t="s">
        <v>112</v>
      </c>
      <c r="B22" s="45">
        <v>25</v>
      </c>
      <c r="C22" s="46" t="s">
        <v>70</v>
      </c>
      <c r="D22" s="45" t="s">
        <v>71</v>
      </c>
      <c r="E22" s="45">
        <v>2000</v>
      </c>
      <c r="F22" s="47">
        <v>4.01</v>
      </c>
      <c r="G22" s="48">
        <v>8020</v>
      </c>
      <c r="H22" s="30"/>
    </row>
    <row r="23" spans="1:8" x14ac:dyDescent="0.25">
      <c r="A23" s="32"/>
      <c r="B23" s="49" t="s">
        <v>72</v>
      </c>
      <c r="C23" s="49"/>
      <c r="D23" s="49"/>
      <c r="E23" s="49"/>
      <c r="F23" s="49"/>
      <c r="G23" s="50"/>
      <c r="H23" s="30"/>
    </row>
    <row r="24" spans="1:8" x14ac:dyDescent="0.25">
      <c r="A24" s="32"/>
      <c r="B24" s="49" t="s">
        <v>73</v>
      </c>
      <c r="C24" s="49"/>
      <c r="D24" s="49"/>
      <c r="E24" s="49"/>
      <c r="F24" s="49"/>
      <c r="G24" s="50"/>
      <c r="H24" s="30"/>
    </row>
    <row r="25" spans="1:8" x14ac:dyDescent="0.25">
      <c r="A25" s="32"/>
      <c r="B25" s="49" t="s">
        <v>74</v>
      </c>
      <c r="C25" s="49"/>
      <c r="D25" s="49"/>
      <c r="E25" s="49"/>
      <c r="F25" s="49"/>
      <c r="G25" s="50"/>
      <c r="H25" s="30"/>
    </row>
    <row r="26" spans="1:8" ht="73.5" customHeight="1" thickBot="1" x14ac:dyDescent="0.3">
      <c r="A26" s="55"/>
      <c r="B26" s="49" t="s">
        <v>75</v>
      </c>
      <c r="C26" s="49"/>
      <c r="D26" s="49"/>
      <c r="E26" s="49"/>
      <c r="F26" s="49"/>
      <c r="G26" s="50"/>
      <c r="H26" s="30"/>
    </row>
    <row r="27" spans="1:8" ht="21" x14ac:dyDescent="0.25">
      <c r="A27" s="56" t="s">
        <v>112</v>
      </c>
      <c r="B27" s="57">
        <v>37</v>
      </c>
      <c r="C27" s="58" t="s">
        <v>76</v>
      </c>
      <c r="D27" s="57" t="s">
        <v>65</v>
      </c>
      <c r="E27" s="57">
        <v>900</v>
      </c>
      <c r="F27" s="59">
        <v>6.66</v>
      </c>
      <c r="G27" s="60">
        <v>5994</v>
      </c>
      <c r="H27" s="30"/>
    </row>
    <row r="28" spans="1:8" x14ac:dyDescent="0.25">
      <c r="A28" s="33"/>
      <c r="B28" s="51" t="s">
        <v>77</v>
      </c>
      <c r="C28" s="51"/>
      <c r="D28" s="51"/>
      <c r="E28" s="51"/>
      <c r="F28" s="51"/>
      <c r="G28" s="52"/>
      <c r="H28" s="30"/>
    </row>
    <row r="29" spans="1:8" x14ac:dyDescent="0.25">
      <c r="A29" s="33"/>
      <c r="B29" s="51" t="s">
        <v>78</v>
      </c>
      <c r="C29" s="51"/>
      <c r="D29" s="51"/>
      <c r="E29" s="51"/>
      <c r="F29" s="51"/>
      <c r="G29" s="52"/>
      <c r="H29" s="30"/>
    </row>
    <row r="30" spans="1:8" x14ac:dyDescent="0.25">
      <c r="A30" s="33"/>
      <c r="B30" s="51" t="s">
        <v>79</v>
      </c>
      <c r="C30" s="51"/>
      <c r="D30" s="51"/>
      <c r="E30" s="51"/>
      <c r="F30" s="51"/>
      <c r="G30" s="52"/>
      <c r="H30" s="30"/>
    </row>
    <row r="31" spans="1:8" ht="34.5" customHeight="1" thickBot="1" x14ac:dyDescent="0.3">
      <c r="A31" s="61"/>
      <c r="B31" s="53" t="s">
        <v>80</v>
      </c>
      <c r="C31" s="53"/>
      <c r="D31" s="53"/>
      <c r="E31" s="53"/>
      <c r="F31" s="53"/>
      <c r="G31" s="54"/>
      <c r="H31" s="30"/>
    </row>
    <row r="32" spans="1:8" ht="21" x14ac:dyDescent="0.25">
      <c r="A32" s="41" t="s">
        <v>112</v>
      </c>
      <c r="B32" s="45">
        <v>39</v>
      </c>
      <c r="C32" s="46" t="s">
        <v>76</v>
      </c>
      <c r="D32" s="45" t="s">
        <v>65</v>
      </c>
      <c r="E32" s="45">
        <v>1000</v>
      </c>
      <c r="F32" s="47">
        <v>7.73</v>
      </c>
      <c r="G32" s="48">
        <v>7730</v>
      </c>
      <c r="H32" s="30"/>
    </row>
    <row r="33" spans="1:8" x14ac:dyDescent="0.25">
      <c r="A33" s="32"/>
      <c r="B33" s="49" t="s">
        <v>77</v>
      </c>
      <c r="C33" s="49"/>
      <c r="D33" s="49"/>
      <c r="E33" s="49"/>
      <c r="F33" s="49"/>
      <c r="G33" s="50"/>
      <c r="H33" s="30"/>
    </row>
    <row r="34" spans="1:8" x14ac:dyDescent="0.25">
      <c r="A34" s="32"/>
      <c r="B34" s="49" t="s">
        <v>78</v>
      </c>
      <c r="C34" s="49"/>
      <c r="D34" s="49"/>
      <c r="E34" s="49"/>
      <c r="F34" s="49"/>
      <c r="G34" s="50"/>
      <c r="H34" s="30"/>
    </row>
    <row r="35" spans="1:8" x14ac:dyDescent="0.25">
      <c r="A35" s="32"/>
      <c r="B35" s="49" t="s">
        <v>79</v>
      </c>
      <c r="C35" s="49"/>
      <c r="D35" s="49"/>
      <c r="E35" s="49"/>
      <c r="F35" s="49"/>
      <c r="G35" s="50"/>
      <c r="H35" s="30"/>
    </row>
    <row r="36" spans="1:8" ht="48.75" customHeight="1" thickBot="1" x14ac:dyDescent="0.3">
      <c r="A36" s="55"/>
      <c r="B36" s="49" t="s">
        <v>81</v>
      </c>
      <c r="C36" s="49"/>
      <c r="D36" s="49"/>
      <c r="E36" s="49"/>
      <c r="F36" s="49"/>
      <c r="G36" s="50"/>
      <c r="H36" s="30"/>
    </row>
    <row r="37" spans="1:8" ht="21" x14ac:dyDescent="0.25">
      <c r="A37" s="56" t="s">
        <v>112</v>
      </c>
      <c r="B37" s="57">
        <v>58</v>
      </c>
      <c r="C37" s="58" t="s">
        <v>82</v>
      </c>
      <c r="D37" s="57" t="s">
        <v>65</v>
      </c>
      <c r="E37" s="57">
        <v>1900</v>
      </c>
      <c r="F37" s="59">
        <v>13.65</v>
      </c>
      <c r="G37" s="60">
        <v>25935</v>
      </c>
      <c r="H37" s="30"/>
    </row>
    <row r="38" spans="1:8" x14ac:dyDescent="0.25">
      <c r="A38" s="33"/>
      <c r="B38" s="51" t="s">
        <v>83</v>
      </c>
      <c r="C38" s="51"/>
      <c r="D38" s="51"/>
      <c r="E38" s="51"/>
      <c r="F38" s="51"/>
      <c r="G38" s="52"/>
      <c r="H38" s="30"/>
    </row>
    <row r="39" spans="1:8" x14ac:dyDescent="0.25">
      <c r="A39" s="33"/>
      <c r="B39" s="51" t="s">
        <v>84</v>
      </c>
      <c r="C39" s="51"/>
      <c r="D39" s="51"/>
      <c r="E39" s="51"/>
      <c r="F39" s="51"/>
      <c r="G39" s="52"/>
      <c r="H39" s="30"/>
    </row>
    <row r="40" spans="1:8" x14ac:dyDescent="0.25">
      <c r="A40" s="33"/>
      <c r="B40" s="51" t="s">
        <v>68</v>
      </c>
      <c r="C40" s="51"/>
      <c r="D40" s="51"/>
      <c r="E40" s="51"/>
      <c r="F40" s="51"/>
      <c r="G40" s="52"/>
      <c r="H40" s="30"/>
    </row>
    <row r="41" spans="1:8" ht="36" customHeight="1" thickBot="1" x14ac:dyDescent="0.3">
      <c r="A41" s="61"/>
      <c r="B41" s="53" t="s">
        <v>85</v>
      </c>
      <c r="C41" s="53"/>
      <c r="D41" s="53"/>
      <c r="E41" s="53"/>
      <c r="F41" s="53"/>
      <c r="G41" s="54"/>
      <c r="H41" s="30"/>
    </row>
    <row r="42" spans="1:8" x14ac:dyDescent="0.25">
      <c r="A42" s="41" t="s">
        <v>112</v>
      </c>
      <c r="B42" s="45">
        <v>92</v>
      </c>
      <c r="C42" s="46" t="s">
        <v>86</v>
      </c>
      <c r="D42" s="45" t="s">
        <v>65</v>
      </c>
      <c r="E42" s="45">
        <v>500</v>
      </c>
      <c r="F42" s="47">
        <v>10.62</v>
      </c>
      <c r="G42" s="48">
        <v>5310</v>
      </c>
      <c r="H42" s="30"/>
    </row>
    <row r="43" spans="1:8" x14ac:dyDescent="0.25">
      <c r="A43" s="32"/>
      <c r="B43" s="49" t="s">
        <v>87</v>
      </c>
      <c r="C43" s="49"/>
      <c r="D43" s="49"/>
      <c r="E43" s="49"/>
      <c r="F43" s="49"/>
      <c r="G43" s="50"/>
      <c r="H43" s="30"/>
    </row>
    <row r="44" spans="1:8" x14ac:dyDescent="0.25">
      <c r="A44" s="32"/>
      <c r="B44" s="49" t="s">
        <v>88</v>
      </c>
      <c r="C44" s="49"/>
      <c r="D44" s="49"/>
      <c r="E44" s="49"/>
      <c r="F44" s="49"/>
      <c r="G44" s="50"/>
      <c r="H44" s="30"/>
    </row>
    <row r="45" spans="1:8" x14ac:dyDescent="0.25">
      <c r="A45" s="32"/>
      <c r="B45" s="49" t="s">
        <v>89</v>
      </c>
      <c r="C45" s="49"/>
      <c r="D45" s="49"/>
      <c r="E45" s="49"/>
      <c r="F45" s="49"/>
      <c r="G45" s="50"/>
      <c r="H45" s="30"/>
    </row>
    <row r="46" spans="1:8" ht="27" customHeight="1" thickBot="1" x14ac:dyDescent="0.3">
      <c r="A46" s="55"/>
      <c r="B46" s="49" t="s">
        <v>90</v>
      </c>
      <c r="C46" s="49"/>
      <c r="D46" s="49"/>
      <c r="E46" s="49"/>
      <c r="F46" s="49"/>
      <c r="G46" s="50"/>
      <c r="H46" s="30"/>
    </row>
    <row r="47" spans="1:8" ht="21" x14ac:dyDescent="0.25">
      <c r="A47" s="56" t="s">
        <v>112</v>
      </c>
      <c r="B47" s="57">
        <v>146</v>
      </c>
      <c r="C47" s="58" t="s">
        <v>91</v>
      </c>
      <c r="D47" s="57" t="s">
        <v>71</v>
      </c>
      <c r="E47" s="57">
        <v>1700</v>
      </c>
      <c r="F47" s="59">
        <v>14.16</v>
      </c>
      <c r="G47" s="60">
        <v>24072</v>
      </c>
      <c r="H47" s="30"/>
    </row>
    <row r="48" spans="1:8" x14ac:dyDescent="0.25">
      <c r="A48" s="33"/>
      <c r="B48" s="51" t="s">
        <v>92</v>
      </c>
      <c r="C48" s="51"/>
      <c r="D48" s="51"/>
      <c r="E48" s="51"/>
      <c r="F48" s="51"/>
      <c r="G48" s="52"/>
      <c r="H48" s="30"/>
    </row>
    <row r="49" spans="1:8" x14ac:dyDescent="0.25">
      <c r="A49" s="33"/>
      <c r="B49" s="51" t="s">
        <v>93</v>
      </c>
      <c r="C49" s="51"/>
      <c r="D49" s="51"/>
      <c r="E49" s="51"/>
      <c r="F49" s="51"/>
      <c r="G49" s="52"/>
      <c r="H49" s="30"/>
    </row>
    <row r="50" spans="1:8" x14ac:dyDescent="0.25">
      <c r="A50" s="33"/>
      <c r="B50" s="51" t="s">
        <v>74</v>
      </c>
      <c r="C50" s="51"/>
      <c r="D50" s="51"/>
      <c r="E50" s="51"/>
      <c r="F50" s="51"/>
      <c r="G50" s="52"/>
      <c r="H50" s="30"/>
    </row>
    <row r="51" spans="1:8" ht="42" customHeight="1" thickBot="1" x14ac:dyDescent="0.3">
      <c r="A51" s="61"/>
      <c r="B51" s="53" t="s">
        <v>94</v>
      </c>
      <c r="C51" s="53"/>
      <c r="D51" s="53"/>
      <c r="E51" s="53"/>
      <c r="F51" s="53"/>
      <c r="G51" s="54"/>
      <c r="H51" s="30"/>
    </row>
    <row r="52" spans="1:8" ht="21" x14ac:dyDescent="0.25">
      <c r="A52" s="41" t="s">
        <v>112</v>
      </c>
      <c r="B52" s="45">
        <v>203</v>
      </c>
      <c r="C52" s="46" t="s">
        <v>95</v>
      </c>
      <c r="D52" s="45" t="s">
        <v>96</v>
      </c>
      <c r="E52" s="45">
        <v>460</v>
      </c>
      <c r="F52" s="47">
        <v>48.54</v>
      </c>
      <c r="G52" s="48">
        <v>22328.400000000001</v>
      </c>
      <c r="H52" s="30"/>
    </row>
    <row r="53" spans="1:8" x14ac:dyDescent="0.25">
      <c r="A53" s="32"/>
      <c r="B53" s="49" t="s">
        <v>97</v>
      </c>
      <c r="C53" s="49"/>
      <c r="D53" s="49"/>
      <c r="E53" s="49"/>
      <c r="F53" s="49"/>
      <c r="G53" s="50"/>
      <c r="H53" s="30"/>
    </row>
    <row r="54" spans="1:8" x14ac:dyDescent="0.25">
      <c r="A54" s="32"/>
      <c r="B54" s="49" t="s">
        <v>98</v>
      </c>
      <c r="C54" s="49"/>
      <c r="D54" s="49"/>
      <c r="E54" s="49"/>
      <c r="F54" s="49"/>
      <c r="G54" s="50"/>
      <c r="H54" s="30"/>
    </row>
    <row r="55" spans="1:8" x14ac:dyDescent="0.25">
      <c r="A55" s="32"/>
      <c r="B55" s="49" t="s">
        <v>99</v>
      </c>
      <c r="C55" s="49"/>
      <c r="D55" s="49"/>
      <c r="E55" s="49"/>
      <c r="F55" s="49"/>
      <c r="G55" s="50"/>
      <c r="H55" s="30"/>
    </row>
    <row r="56" spans="1:8" ht="30.75" customHeight="1" thickBot="1" x14ac:dyDescent="0.3">
      <c r="A56" s="55"/>
      <c r="B56" s="49" t="s">
        <v>100</v>
      </c>
      <c r="C56" s="49"/>
      <c r="D56" s="49"/>
      <c r="E56" s="49"/>
      <c r="F56" s="49"/>
      <c r="G56" s="50"/>
      <c r="H56" s="30"/>
    </row>
    <row r="57" spans="1:8" x14ac:dyDescent="0.25">
      <c r="A57" s="56" t="s">
        <v>112</v>
      </c>
      <c r="B57" s="57">
        <v>233</v>
      </c>
      <c r="C57" s="58" t="s">
        <v>101</v>
      </c>
      <c r="D57" s="57" t="s">
        <v>71</v>
      </c>
      <c r="E57" s="57">
        <v>6000</v>
      </c>
      <c r="F57" s="59">
        <v>14.23</v>
      </c>
      <c r="G57" s="60">
        <v>85380</v>
      </c>
      <c r="H57" s="30"/>
    </row>
    <row r="58" spans="1:8" x14ac:dyDescent="0.25">
      <c r="A58" s="33"/>
      <c r="B58" s="51" t="s">
        <v>97</v>
      </c>
      <c r="C58" s="51"/>
      <c r="D58" s="51"/>
      <c r="E58" s="51"/>
      <c r="F58" s="51"/>
      <c r="G58" s="52"/>
      <c r="H58" s="30"/>
    </row>
    <row r="59" spans="1:8" x14ac:dyDescent="0.25">
      <c r="A59" s="33"/>
      <c r="B59" s="51" t="s">
        <v>98</v>
      </c>
      <c r="C59" s="51"/>
      <c r="D59" s="51"/>
      <c r="E59" s="51"/>
      <c r="F59" s="51"/>
      <c r="G59" s="52"/>
      <c r="H59" s="30"/>
    </row>
    <row r="60" spans="1:8" x14ac:dyDescent="0.25">
      <c r="A60" s="33"/>
      <c r="B60" s="51" t="s">
        <v>74</v>
      </c>
      <c r="C60" s="51"/>
      <c r="D60" s="51"/>
      <c r="E60" s="51"/>
      <c r="F60" s="51"/>
      <c r="G60" s="52"/>
      <c r="H60" s="30"/>
    </row>
    <row r="61" spans="1:8" ht="33.75" customHeight="1" thickBot="1" x14ac:dyDescent="0.3">
      <c r="A61" s="61"/>
      <c r="B61" s="53" t="s">
        <v>102</v>
      </c>
      <c r="C61" s="53"/>
      <c r="D61" s="53"/>
      <c r="E61" s="53"/>
      <c r="F61" s="53"/>
      <c r="G61" s="54"/>
      <c r="H61" s="30"/>
    </row>
    <row r="62" spans="1:8" x14ac:dyDescent="0.25">
      <c r="A62" s="41" t="s">
        <v>112</v>
      </c>
      <c r="B62" s="45">
        <v>234</v>
      </c>
      <c r="C62" s="46" t="s">
        <v>101</v>
      </c>
      <c r="D62" s="45" t="s">
        <v>71</v>
      </c>
      <c r="E62" s="45">
        <v>6000</v>
      </c>
      <c r="F62" s="47">
        <v>21.64</v>
      </c>
      <c r="G62" s="48">
        <v>129840</v>
      </c>
      <c r="H62" s="30"/>
    </row>
    <row r="63" spans="1:8" x14ac:dyDescent="0.25">
      <c r="A63" s="32"/>
      <c r="B63" s="49" t="s">
        <v>97</v>
      </c>
      <c r="C63" s="49"/>
      <c r="D63" s="49"/>
      <c r="E63" s="49"/>
      <c r="F63" s="49"/>
      <c r="G63" s="50"/>
      <c r="H63" s="30"/>
    </row>
    <row r="64" spans="1:8" x14ac:dyDescent="0.25">
      <c r="A64" s="32"/>
      <c r="B64" s="49" t="s">
        <v>98</v>
      </c>
      <c r="C64" s="49"/>
      <c r="D64" s="49"/>
      <c r="E64" s="49"/>
      <c r="F64" s="49"/>
      <c r="G64" s="50"/>
      <c r="H64" s="30"/>
    </row>
    <row r="65" spans="1:8" x14ac:dyDescent="0.25">
      <c r="A65" s="32"/>
      <c r="B65" s="49" t="s">
        <v>74</v>
      </c>
      <c r="C65" s="49"/>
      <c r="D65" s="49"/>
      <c r="E65" s="49"/>
      <c r="F65" s="49"/>
      <c r="G65" s="50"/>
      <c r="H65" s="30"/>
    </row>
    <row r="66" spans="1:8" ht="31.5" customHeight="1" thickBot="1" x14ac:dyDescent="0.3">
      <c r="A66" s="55"/>
      <c r="B66" s="49" t="s">
        <v>103</v>
      </c>
      <c r="C66" s="49"/>
      <c r="D66" s="49"/>
      <c r="E66" s="49"/>
      <c r="F66" s="49"/>
      <c r="G66" s="50"/>
      <c r="H66" s="30"/>
    </row>
    <row r="67" spans="1:8" x14ac:dyDescent="0.25">
      <c r="A67" s="56" t="s">
        <v>112</v>
      </c>
      <c r="B67" s="57">
        <v>235</v>
      </c>
      <c r="C67" s="58" t="s">
        <v>101</v>
      </c>
      <c r="D67" s="57" t="s">
        <v>71</v>
      </c>
      <c r="E67" s="57">
        <v>10000</v>
      </c>
      <c r="F67" s="59">
        <v>15.61</v>
      </c>
      <c r="G67" s="60">
        <v>156100</v>
      </c>
      <c r="H67" s="30"/>
    </row>
    <row r="68" spans="1:8" x14ac:dyDescent="0.25">
      <c r="A68" s="33"/>
      <c r="B68" s="51" t="s">
        <v>97</v>
      </c>
      <c r="C68" s="51"/>
      <c r="D68" s="51"/>
      <c r="E68" s="51"/>
      <c r="F68" s="51"/>
      <c r="G68" s="52"/>
      <c r="H68" s="30"/>
    </row>
    <row r="69" spans="1:8" x14ac:dyDescent="0.25">
      <c r="A69" s="33"/>
      <c r="B69" s="51" t="s">
        <v>98</v>
      </c>
      <c r="C69" s="51"/>
      <c r="D69" s="51"/>
      <c r="E69" s="51"/>
      <c r="F69" s="51"/>
      <c r="G69" s="52"/>
      <c r="H69" s="30"/>
    </row>
    <row r="70" spans="1:8" x14ac:dyDescent="0.25">
      <c r="A70" s="33"/>
      <c r="B70" s="51" t="s">
        <v>74</v>
      </c>
      <c r="C70" s="51"/>
      <c r="D70" s="51"/>
      <c r="E70" s="51"/>
      <c r="F70" s="51"/>
      <c r="G70" s="52"/>
      <c r="H70" s="30"/>
    </row>
    <row r="71" spans="1:8" ht="32.25" customHeight="1" thickBot="1" x14ac:dyDescent="0.3">
      <c r="A71" s="61"/>
      <c r="B71" s="53" t="s">
        <v>104</v>
      </c>
      <c r="C71" s="53"/>
      <c r="D71" s="53"/>
      <c r="E71" s="53"/>
      <c r="F71" s="53"/>
      <c r="G71" s="54"/>
      <c r="H71" s="30"/>
    </row>
    <row r="72" spans="1:8" ht="15" customHeight="1" thickBot="1" x14ac:dyDescent="0.3">
      <c r="A72" s="62" t="s">
        <v>105</v>
      </c>
      <c r="B72" s="63"/>
      <c r="C72" s="63"/>
      <c r="D72" s="63"/>
      <c r="E72" s="63"/>
      <c r="F72" s="64"/>
      <c r="G72" s="65">
        <v>526307.9</v>
      </c>
      <c r="H72" s="30"/>
    </row>
  </sheetData>
  <mergeCells count="69">
    <mergeCell ref="A52:A56"/>
    <mergeCell ref="A57:A61"/>
    <mergeCell ref="A62:A66"/>
    <mergeCell ref="A67:A71"/>
    <mergeCell ref="A72:F72"/>
    <mergeCell ref="A22:A26"/>
    <mergeCell ref="A27:A31"/>
    <mergeCell ref="A32:A36"/>
    <mergeCell ref="A37:A41"/>
    <mergeCell ref="A42:A46"/>
    <mergeCell ref="A47:A51"/>
    <mergeCell ref="A12:A16"/>
    <mergeCell ref="A17:A21"/>
    <mergeCell ref="C2:F2"/>
    <mergeCell ref="C3:F3"/>
    <mergeCell ref="C4:F4"/>
    <mergeCell ref="C5:F5"/>
    <mergeCell ref="C6:F6"/>
    <mergeCell ref="C7:F7"/>
    <mergeCell ref="C8:F8"/>
    <mergeCell ref="A10:G10"/>
    <mergeCell ref="B71:G71"/>
    <mergeCell ref="B64:G64"/>
    <mergeCell ref="B65:G65"/>
    <mergeCell ref="B66:G66"/>
    <mergeCell ref="B68:G68"/>
    <mergeCell ref="B69:G69"/>
    <mergeCell ref="B70:G70"/>
    <mergeCell ref="B56:G56"/>
    <mergeCell ref="B58:G58"/>
    <mergeCell ref="B59:G59"/>
    <mergeCell ref="B60:G60"/>
    <mergeCell ref="B61:G61"/>
    <mergeCell ref="B63:G63"/>
    <mergeCell ref="B49:G49"/>
    <mergeCell ref="B50:G50"/>
    <mergeCell ref="B51:G51"/>
    <mergeCell ref="B53:G53"/>
    <mergeCell ref="B54:G54"/>
    <mergeCell ref="B55:G55"/>
    <mergeCell ref="B41:G41"/>
    <mergeCell ref="B43:G43"/>
    <mergeCell ref="B44:G44"/>
    <mergeCell ref="B45:G45"/>
    <mergeCell ref="B46:G46"/>
    <mergeCell ref="B48:G48"/>
    <mergeCell ref="B34:G34"/>
    <mergeCell ref="B35:G35"/>
    <mergeCell ref="B36:G36"/>
    <mergeCell ref="B38:G38"/>
    <mergeCell ref="B39:G39"/>
    <mergeCell ref="B40:G40"/>
    <mergeCell ref="B26:G26"/>
    <mergeCell ref="B28:G28"/>
    <mergeCell ref="B29:G29"/>
    <mergeCell ref="B30:G30"/>
    <mergeCell ref="B31:G31"/>
    <mergeCell ref="B33:G33"/>
    <mergeCell ref="B19:G19"/>
    <mergeCell ref="B20:G20"/>
    <mergeCell ref="B21:G21"/>
    <mergeCell ref="B23:G23"/>
    <mergeCell ref="B24:G24"/>
    <mergeCell ref="B25:G25"/>
    <mergeCell ref="B13:G13"/>
    <mergeCell ref="B14:G14"/>
    <mergeCell ref="B15:G15"/>
    <mergeCell ref="B16:G16"/>
    <mergeCell ref="B18:G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L.A.SEG</vt:lpstr>
      <vt:lpstr>REWORK</vt:lpstr>
      <vt:lpstr>THEODORO (CARVALHO)</vt:lpstr>
      <vt:lpstr>W TECNICA</vt:lpstr>
      <vt:lpstr>COMPRASNET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 Garcia</cp:lastModifiedBy>
  <dcterms:created xsi:type="dcterms:W3CDTF">2006-09-16T00:00:00Z</dcterms:created>
  <dcterms:modified xsi:type="dcterms:W3CDTF">2018-07-14T01:09:49Z</dcterms:modified>
</cp:coreProperties>
</file>